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WYL_Seagate Slim Drive/SCI5/sci5😉😉/"/>
    </mc:Choice>
  </mc:AlternateContent>
  <xr:revisionPtr revIDLastSave="0" documentId="13_ncr:1_{5E590B3E-D0D8-354A-B6FA-BBC0C61DFE2F}" xr6:coauthVersionLast="43" xr6:coauthVersionMax="43" xr10:uidLastSave="{00000000-0000-0000-0000-000000000000}"/>
  <bookViews>
    <workbookView xWindow="0" yWindow="620" windowWidth="28800" windowHeight="15680" xr2:uid="{00000000-000D-0000-FFFF-FFFF00000000}"/>
  </bookViews>
  <sheets>
    <sheet name="g2_VS_g1_p005fc1.5_l" sheetId="1" r:id="rId1"/>
  </sheets>
  <definedNames>
    <definedName name="_xlnm._FilterDatabase" localSheetId="0" hidden="1">g2_VS_g1_p005fc1.5_l!$C$1:$C$49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D25" i="1"/>
  <c r="D11" i="1"/>
  <c r="D30" i="1"/>
  <c r="D38" i="1"/>
  <c r="D7" i="1"/>
  <c r="D36" i="1"/>
  <c r="D13" i="1"/>
  <c r="D39" i="1"/>
  <c r="D9" i="1"/>
  <c r="D33" i="1"/>
  <c r="D27" i="1"/>
  <c r="D48" i="1"/>
  <c r="D19" i="1"/>
  <c r="D37" i="1"/>
  <c r="D4" i="1"/>
  <c r="D8" i="1"/>
  <c r="D16" i="1"/>
  <c r="D3" i="1"/>
  <c r="D5" i="1"/>
  <c r="D47" i="1"/>
  <c r="D17" i="1"/>
  <c r="D2" i="1"/>
  <c r="D32" i="1"/>
  <c r="D44" i="1"/>
  <c r="D14" i="1"/>
  <c r="D41" i="1"/>
  <c r="D6" i="1"/>
  <c r="D26" i="1"/>
  <c r="D31" i="1"/>
  <c r="D42" i="1"/>
  <c r="D22" i="1"/>
  <c r="D21" i="1"/>
  <c r="D49" i="1"/>
  <c r="D34" i="1"/>
  <c r="D29" i="1"/>
  <c r="D24" i="1"/>
  <c r="D23" i="1"/>
  <c r="D12" i="1"/>
  <c r="D46" i="1"/>
  <c r="D43" i="1"/>
  <c r="D20" i="1"/>
  <c r="D28" i="1"/>
  <c r="D15" i="1"/>
  <c r="D40" i="1"/>
  <c r="D18" i="1"/>
  <c r="D10" i="1"/>
  <c r="D45" i="1"/>
</calcChain>
</file>

<file path=xl/sharedStrings.xml><?xml version="1.0" encoding="utf-8"?>
<sst xmlns="http://schemas.openxmlformats.org/spreadsheetml/2006/main" count="1290" uniqueCount="297">
  <si>
    <t>ProbeName</t>
  </si>
  <si>
    <t>pvalues</t>
  </si>
  <si>
    <t>foldchange</t>
  </si>
  <si>
    <t>ProbeName.1</t>
  </si>
  <si>
    <t>ControlType</t>
  </si>
  <si>
    <t>ProbeSeq</t>
  </si>
  <si>
    <t>GeneSymbol</t>
  </si>
  <si>
    <t>Description</t>
  </si>
  <si>
    <t>Accession</t>
  </si>
  <si>
    <t>Gene_ID</t>
  </si>
  <si>
    <t>Source</t>
  </si>
  <si>
    <t>Chromosome</t>
  </si>
  <si>
    <t>Strand</t>
  </si>
  <si>
    <t>Start</t>
  </si>
  <si>
    <t>End</t>
  </si>
  <si>
    <t>GO</t>
  </si>
  <si>
    <t>Type</t>
  </si>
  <si>
    <t>Relation</t>
  </si>
  <si>
    <t>Associated_gene</t>
  </si>
  <si>
    <t>Associated_gene_description</t>
  </si>
  <si>
    <t>Associated_gene_strand</t>
  </si>
  <si>
    <t>CUST_94360_PI430048170</t>
  </si>
  <si>
    <t>A</t>
  </si>
  <si>
    <t>P</t>
  </si>
  <si>
    <t>ACTGAAAATGCTTCAGGGGCTCCCTGCCATCTATTGGAAAAAAGCAGAAATCCTTAGGCT</t>
  </si>
  <si>
    <t>---</t>
  </si>
  <si>
    <t>.</t>
  </si>
  <si>
    <t>lnc-FAM174B-6:1</t>
  </si>
  <si>
    <t>lncipedia</t>
  </si>
  <si>
    <t>chr15</t>
  </si>
  <si>
    <t>-</t>
  </si>
  <si>
    <t>Noncoding</t>
  </si>
  <si>
    <t>exonic_sense</t>
  </si>
  <si>
    <t>RGMA</t>
  </si>
  <si>
    <t>repulsive guidance molecule family member a</t>
  </si>
  <si>
    <t>CUST_126119_PI430048170</t>
  </si>
  <si>
    <t>TCCCTCCTCTTCCTTTCTCCGCCATCGTGGTGTGTTCTTGACTCCGCTGCTCGCCATGGT</t>
  </si>
  <si>
    <t>NONHSAT138339</t>
  </si>
  <si>
    <t>NONCODE</t>
  </si>
  <si>
    <t>chrX</t>
  </si>
  <si>
    <t>RPL39</t>
  </si>
  <si>
    <t>ribosomal protein L39</t>
  </si>
  <si>
    <t>CUST_53628_PI430048170</t>
  </si>
  <si>
    <t>ACTCCCCCTACATACACTCCCCTCACACACCCACAGTCCCCTCACATACATCCACACTCC</t>
  </si>
  <si>
    <t>lnc-SEPN1-2:9</t>
  </si>
  <si>
    <t>chr1</t>
  </si>
  <si>
    <t>+</t>
  </si>
  <si>
    <t>intronic_sense</t>
  </si>
  <si>
    <t>MAN1C1</t>
  </si>
  <si>
    <t>mannosidase, alpha, class 1C, member 1</t>
  </si>
  <si>
    <t>CUST_99740_PI430048170</t>
  </si>
  <si>
    <t>AATGAAAACTCACTGTGTCCTCTCTCCTCTCTCCTGGTCTGCAGCATTACTTAGGAATAA</t>
  </si>
  <si>
    <t>lnc-PSD4-4:3</t>
  </si>
  <si>
    <t>chr2</t>
  </si>
  <si>
    <t>intronic_antisense</t>
  </si>
  <si>
    <t>PAX8</t>
  </si>
  <si>
    <t>paired box 8</t>
  </si>
  <si>
    <t>CUST_102788_PI430048170</t>
  </si>
  <si>
    <t>AAAGAGACCTGTTCTATCAAGCTAACCCCTTCTCTCCTCTCTAGGATGGAAGACCAGTTT</t>
  </si>
  <si>
    <t>lnc-IQCD-1:1</t>
  </si>
  <si>
    <t>chr12</t>
  </si>
  <si>
    <t>DDX54</t>
  </si>
  <si>
    <t>DEAD (Asp-Glu-Ala-Asp) box polypeptide 54</t>
  </si>
  <si>
    <t>CUST_120218_PI430048170</t>
  </si>
  <si>
    <t>TCTCATGAGGCCTCCTTCCCAGCCCCTCAGAACAGCCTCCTTTATGAGAGTGGCCAAGAT</t>
  </si>
  <si>
    <t>RP3-414A15.12</t>
  </si>
  <si>
    <t>ENST00000623547</t>
  </si>
  <si>
    <t>ENSEMBL_GENCODE</t>
  </si>
  <si>
    <t>chr14</t>
  </si>
  <si>
    <t>intergenic</t>
  </si>
  <si>
    <t>CUST_82663_PI430048170</t>
  </si>
  <si>
    <t>GACCCCGCCCCGACCTCCCGGGCTCCGCCTCGGGCGGGCCGAGGCCTAGGCCCTCCACCC</t>
  </si>
  <si>
    <t>lnc-RP11-368J21.2.1-3:2</t>
  </si>
  <si>
    <t>chr16</t>
  </si>
  <si>
    <t>CUST_71815_PI430048170</t>
  </si>
  <si>
    <t>CCCTCCTTCCTTTCCCTTCCCACTCTCATTTTTTAATCCATTAGATGTCATGTGCTCCTC</t>
  </si>
  <si>
    <t>lnc-PIGP-5:2</t>
  </si>
  <si>
    <t>chr21</t>
  </si>
  <si>
    <t>DSCR3</t>
  </si>
  <si>
    <t>Down syndrome critical region 3</t>
  </si>
  <si>
    <t>CUST_73971_PI430048170</t>
  </si>
  <si>
    <t>TCAAAAGCTGACAATTGATTCCTTTCTTCCTCCTTCCCCTAACCTGCTACCATGTCAATG</t>
  </si>
  <si>
    <t>lnc-FBXO45-5:1</t>
  </si>
  <si>
    <t>chr3</t>
  </si>
  <si>
    <t>CUST_68825_PI430048170</t>
  </si>
  <si>
    <t>CCTTCCTTCCAATTCTCCTTCCAGCCTTTCTTGATTTCCAGAATGAGAAATCATTAAGTC</t>
  </si>
  <si>
    <t>lnc-AL669831.1-6:4</t>
  </si>
  <si>
    <t>CUST_60549_PI430048170</t>
  </si>
  <si>
    <t>CAACAGGGAAATACATGGAGGAAATCTATTTATTGGGTGTGTCATTTTTGGTGGGGGGCG</t>
  </si>
  <si>
    <t>lnc-SOX1-2:4</t>
  </si>
  <si>
    <t>chr13</t>
  </si>
  <si>
    <t>CUST_107043_PI430048170</t>
  </si>
  <si>
    <t>AGTTCTTGTTTGTTAAATGCAAGTTGGTAACTTACTTCCTCCTCCCTTATGCCCTGTGCC</t>
  </si>
  <si>
    <t>lnc-NMU-3:3</t>
  </si>
  <si>
    <t>chr4</t>
  </si>
  <si>
    <t>exonic_antisense</t>
  </si>
  <si>
    <t>EXOC1</t>
  </si>
  <si>
    <t>exocyst complex component 1</t>
  </si>
  <si>
    <t>CUST_78261_PI430048170</t>
  </si>
  <si>
    <t>GAAGTGTATGAAATAAAAAACAGAATCCTCCCACTCCTTCCTTCCTTCTTTCTATACCAT</t>
  </si>
  <si>
    <t>lnc-SNX10-2:8</t>
  </si>
  <si>
    <t>chr7</t>
  </si>
  <si>
    <t>CUST_48805_PI430048170</t>
  </si>
  <si>
    <t>TTTTTCCCTTTCCTCCCTTCCTGCAAACAATTGAGGAAACTGAGGCACTGGAAGATGAAG</t>
  </si>
  <si>
    <t>LOC643770</t>
  </si>
  <si>
    <t>uncharacterized LOC643770</t>
  </si>
  <si>
    <t>NR_038383</t>
  </si>
  <si>
    <t>RefSeq</t>
  </si>
  <si>
    <t>CUST_96674_PI430048170</t>
  </si>
  <si>
    <t>AGCTCACTTCCCTTTGCTCCCTTCCCTCAGCTCAGTCTTGCACCTTGAGGAGCCTGGGGG</t>
  </si>
  <si>
    <t>lnc-CLEC10A-1:2</t>
  </si>
  <si>
    <t>chr17</t>
  </si>
  <si>
    <t>CUST_86129_PI430048170</t>
  </si>
  <si>
    <t>CTCCTTCCTTCCTTCTATCCCTTTGCTCCAAAGGAATCTAATAGAAAATAGCAATATATT</t>
  </si>
  <si>
    <t>lnc-MNX1-5:1</t>
  </si>
  <si>
    <t>CUST_88706_PI430048170</t>
  </si>
  <si>
    <t>TCCCGGCTCCCCACTTGTTACCTGCTTTATAAATATTTCTTAAACTACCAAAGGATTTTA</t>
  </si>
  <si>
    <t>AGAP2-AS1</t>
  </si>
  <si>
    <t>AGAP2 antisense RNA 1</t>
  </si>
  <si>
    <t>AGAP2</t>
  </si>
  <si>
    <t>ArfGAP with GTPase domain, ankyrin repeat and PH domain 2</t>
  </si>
  <si>
    <t>CUST_38841_PI430048170</t>
  </si>
  <si>
    <t>ATCAGGGTTTATAAGGGCTCCCACTTCACTTTTTACCAAAAGAAAATATCTTTCCTTTGC</t>
  </si>
  <si>
    <t>C5orf66-AS2</t>
  </si>
  <si>
    <t>C5orf66 antisense RNA 2</t>
  </si>
  <si>
    <t>NR_037895</t>
  </si>
  <si>
    <t>chr5</t>
  </si>
  <si>
    <t>C5orf66</t>
  </si>
  <si>
    <t>CUST_50683_PI430048170</t>
  </si>
  <si>
    <t>ATTCAGCATATACCCTCTCCTTCCCTTCGTTGCTGAATTTCTCAAAAGAGTATTACCTTC</t>
  </si>
  <si>
    <t>RP11-315E17.1</t>
  </si>
  <si>
    <t>ENST00000546936</t>
  </si>
  <si>
    <t>PPFIA2</t>
  </si>
  <si>
    <t>protein tyrosine phosphatase, receptor type, f polypeptide (PTPRF), interacting protein (liprin), alpha 2</t>
  </si>
  <si>
    <t>CUST_94206_PI430048170</t>
  </si>
  <si>
    <t>CTAGGAAAAATCCAGGATAAATTATAACTGCTATTCTTGCAGCCCTTGTGATATATCTCA</t>
  </si>
  <si>
    <t>COL25A1</t>
  </si>
  <si>
    <t>collagen, type XXV, alpha 1</t>
  </si>
  <si>
    <t>CUST_20561_PI430048170</t>
  </si>
  <si>
    <t>GAGACAAGAAAAACCAACGGGAACAGGTTAGTTATACTGATAAATCCTGGGCTTATTTTA</t>
  </si>
  <si>
    <t>FAM85A</t>
  </si>
  <si>
    <t>chr8</t>
  </si>
  <si>
    <t>bidirectional</t>
  </si>
  <si>
    <t>FAM86B1</t>
  </si>
  <si>
    <t>eukaryotic elongation factor 2 lysine methyltransferase</t>
  </si>
  <si>
    <t>CUST_70118_PI430048170</t>
  </si>
  <si>
    <t>CAGAGAGGGATGCTTTCAAATGGGATTAACCAGTCCTCCTTCCTTCACTTCCACATGAAT</t>
  </si>
  <si>
    <t>lnc-NOTCH2NL-2:2</t>
  </si>
  <si>
    <t>CUST_79071_PI430048170</t>
  </si>
  <si>
    <t>CATCCCCCACACTCTCTCATACTGTAGCATGAAATATAATCTGAAACTTAAAATTGATTC</t>
  </si>
  <si>
    <t>lnc-ST7-3:1</t>
  </si>
  <si>
    <t>CAPZA2</t>
  </si>
  <si>
    <t>capping protein (actin filament) muscle Z-line, alpha 2</t>
  </si>
  <si>
    <t>CUST_118244_PI430048170</t>
  </si>
  <si>
    <t>CAACTCGATTGCTCTGCGTGCGGAATCGACATCAAGAGATTTCGGAAGCATAATTTTTTG</t>
  </si>
  <si>
    <t>RNU11</t>
  </si>
  <si>
    <t>RNA, U11 small nuclear</t>
  </si>
  <si>
    <t>CUST_123657_PI430048170</t>
  </si>
  <si>
    <t>GCAGAGTCCTAAACTTATTTTGGTCTCTCTCTCTTTTATTGCAAGCTATTTCCAGCTGTT</t>
  </si>
  <si>
    <t>lnc-RNF145-1:1</t>
  </si>
  <si>
    <t>EBF1</t>
  </si>
  <si>
    <t>early B-cell factor 1</t>
  </si>
  <si>
    <t>CUST_36914_PI430048170</t>
  </si>
  <si>
    <t>CGTCTCCACCATGGCCTGGGCTCTGCTCCTCCTCAGCCTCCTCACTCAGGGCACAGGTGA</t>
  </si>
  <si>
    <t>AC244157.1</t>
  </si>
  <si>
    <t>ENST00000385098</t>
  </si>
  <si>
    <t>chr22</t>
  </si>
  <si>
    <t>CUST_41207_PI430048170</t>
  </si>
  <si>
    <t>ACTCTCAGAGGCTCACTTCTTTCCCTCCCTGCCTGGGTTTTCTCCCAGCAAAGGGTGGAA</t>
  </si>
  <si>
    <t>lnc-MFNG-4:1</t>
  </si>
  <si>
    <t>CARD10</t>
  </si>
  <si>
    <t>caspase recruitment domain family, member 10</t>
  </si>
  <si>
    <t>CUST_67319_PI430048170</t>
  </si>
  <si>
    <t>TATGGCAGCTTAGACCAACCATTTACTGTGACTGTCTCTCTCTCCTTGTCTCAGATGGAT</t>
  </si>
  <si>
    <t>lnc-C15orf54-5:1</t>
  </si>
  <si>
    <t>THBS1</t>
  </si>
  <si>
    <t>thrombospondin 1</t>
  </si>
  <si>
    <t>CUST_102525_PI430048170</t>
  </si>
  <si>
    <t>TAGTGGGATGAATGCATATTATAAAATCATCTTTAATTTTTTGGGGGGCGGTGCCATTTA</t>
  </si>
  <si>
    <t>lnc-EIF2A-2:1</t>
  </si>
  <si>
    <t>SELT</t>
  </si>
  <si>
    <t>selenoprotein T</t>
  </si>
  <si>
    <t>CUST_54271_PI430048170</t>
  </si>
  <si>
    <t>TCTAGTTGTGCCCTTTCTTCCTCCCTCATGTAGATCTTTAGGGCACTGTAGCTATTATGG</t>
  </si>
  <si>
    <t>lnc-RP4-604K5.1.1-13:1</t>
  </si>
  <si>
    <t>CUST_15439_PI430048170</t>
  </si>
  <si>
    <t>AAGGTCTTCACCCTCCCTACCTTGGAAATTGCTACAACATAATTGTGTTTGTATGTATAA</t>
  </si>
  <si>
    <t>LINC01330</t>
  </si>
  <si>
    <t>ENST00000494887</t>
  </si>
  <si>
    <t>CUST_63903_PI430048170</t>
  </si>
  <si>
    <t>TTTCTAACTTTCTCTCTCTCCCTTAGCACTGTCCCAATAATGTAGCAGAGTGAATAAAAG</t>
  </si>
  <si>
    <t>lnc-PIK3C3-14:1</t>
  </si>
  <si>
    <t>chr18</t>
  </si>
  <si>
    <t>CUST_52274_PI430048170</t>
  </si>
  <si>
    <t>AGAAGGTGGTGAGTCCTCCTCTCTCTCTTCATGCTTTTTAGTCCTTTAACTTTCTCAGGA</t>
  </si>
  <si>
    <t>lnc-ZNF691-2:1</t>
  </si>
  <si>
    <t>ERMAP</t>
  </si>
  <si>
    <t>coiled-coil domain containing 23</t>
  </si>
  <si>
    <t>CUST_9265_PI430048170</t>
  </si>
  <si>
    <t>CAGGTGCTCCAGGCTGGCTCACACCCTCTGCCTCTCTCTCTTCCTTCCTGGCCCCAACCC</t>
  </si>
  <si>
    <t>MIR3907</t>
  </si>
  <si>
    <t>microRNA 3907</t>
  </si>
  <si>
    <t>NR_037468</t>
  </si>
  <si>
    <t>CRYGN</t>
  </si>
  <si>
    <t>crystallin, gamma N</t>
  </si>
  <si>
    <t>CUST_83422_PI430048170</t>
  </si>
  <si>
    <t>GATCACGTCATGCACAGCCATCACATCGAGCTGTGACCTTCCCTCCTTCCTCATGTAAAA</t>
  </si>
  <si>
    <t>lnc-AIPL1-3:1</t>
  </si>
  <si>
    <t>CUST_82779_PI430048170</t>
  </si>
  <si>
    <t>TTTTGACTCATCGCTCTCCTTCCTTCCCTAGAAGTGAGCTACCATTTAAAAGTGATGTGC</t>
  </si>
  <si>
    <t>lnc-ITGAD-1:1</t>
  </si>
  <si>
    <t>exonic_antisense|exonic_antisense</t>
  </si>
  <si>
    <t>COX6A2|ZNF843</t>
  </si>
  <si>
    <t>NA</t>
  </si>
  <si>
    <t>-|-</t>
  </si>
  <si>
    <t>CUST_91610_PI430048170</t>
  </si>
  <si>
    <t>CCTCTGTAAAGTTACCTCCCCTTTTCCCTTCTTCTCCTCTCACAGAGCTGAAGAATATTT</t>
  </si>
  <si>
    <t>lnc-CHSY1-3:2</t>
  </si>
  <si>
    <t>LRRK1</t>
  </si>
  <si>
    <t>leucine-rich repeat kinase 1</t>
  </si>
  <si>
    <t>CUST_36581_PI430048170</t>
  </si>
  <si>
    <t>TGGGAACCCCCTTCCTCCTGGGTGCCAGACAGAATTCTGTGCCCTTTTATGGAGGCTCCA</t>
  </si>
  <si>
    <t>AC104073.1</t>
  </si>
  <si>
    <t>ENST00000580332</t>
  </si>
  <si>
    <t>CUST_9671_PI430048170</t>
  </si>
  <si>
    <t>CACTGGGTAGGTGGGGCTCCAGGGCTCCTGACACCTGGACCTCTCCTCCCCAGGCCCACA</t>
  </si>
  <si>
    <t>MIR6861</t>
  </si>
  <si>
    <t>microRNA 6861</t>
  </si>
  <si>
    <t>NR_106921</t>
  </si>
  <si>
    <t>HECTD4</t>
  </si>
  <si>
    <t>CUST_97725_PI430048170</t>
  </si>
  <si>
    <t>GAACGAATCTCCTCCTCCTCTCTTGCCTCTTCTCTTTTCTTTTAAAAAACCAATTGAGAT</t>
  </si>
  <si>
    <t>lnc-TFCP2L1-1:3</t>
  </si>
  <si>
    <t>CUST_53266_PI430048170</t>
  </si>
  <si>
    <t>TTCAACTTTTACTTCCTCCTCCTCTTCAGACAGGAGACAGTAAGAGAAATGGCCTCTCTC</t>
  </si>
  <si>
    <t>lnc-SAMD11-6:1</t>
  </si>
  <si>
    <t>CUST_75619_PI430048170</t>
  </si>
  <si>
    <t>AATGTGAAGCAATTCTTCCTTCCCTTCCTAAACCCTGGTTTCCCATTCTAGAAGGTACCA</t>
  </si>
  <si>
    <t>lnc-ANKRA2-4:4</t>
  </si>
  <si>
    <t>TMEM171</t>
  </si>
  <si>
    <t>transmembrane protein 171</t>
  </si>
  <si>
    <t>CUST_98049_PI430048170</t>
  </si>
  <si>
    <t>TGGATATGGACGTCGGACCCTTACCAGCTGCCTCTTCTCTCCTCTCCAGTGACATGGAAG</t>
  </si>
  <si>
    <t>lnc-PELI3-3:1</t>
  </si>
  <si>
    <t>chr11</t>
  </si>
  <si>
    <t>NPAS4</t>
  </si>
  <si>
    <t>neuronal PAS domain protein 4</t>
  </si>
  <si>
    <t>CUST_25926_PI430048170</t>
  </si>
  <si>
    <t>TTAGGAGTTAACGTTTCCTTCTCCTCTTTCTGCTCCTCCTTCCTCCAATAAAGTGCGTGA</t>
  </si>
  <si>
    <t>RP11-495K9.8</t>
  </si>
  <si>
    <t>ENST00000623233</t>
  </si>
  <si>
    <t>CUST_10537_PI430048170</t>
  </si>
  <si>
    <t>ACACTCGAGAGTGTCTCTCTCTCTCAGTAAAAGCTCCACCAAATATTTGAAATATCTCAA</t>
  </si>
  <si>
    <t>RP11-108M9.3</t>
  </si>
  <si>
    <t>ENST00000457856</t>
  </si>
  <si>
    <t>CUST_32019_PI430048170</t>
  </si>
  <si>
    <t>TCAGTTTCCCGAATGTTCCCAGAGGGCTGAGTTCCCGATCTCTCTCCCGCGTGGGCATCC</t>
  </si>
  <si>
    <t>AC007292.7</t>
  </si>
  <si>
    <t>ENST00000598582</t>
  </si>
  <si>
    <t>chr19</t>
  </si>
  <si>
    <t>STAP2</t>
  </si>
  <si>
    <t>signal transducing adaptor family member 2</t>
  </si>
  <si>
    <t>CUST_45027_PI430048170</t>
  </si>
  <si>
    <t>AGGTTCCTCTGTACTTCTGGAATACACAGGCCTCTCCTTCCTATCCCTGAAGCGCCCATG</t>
  </si>
  <si>
    <t>lnc-MAN2C1-3:2</t>
  </si>
  <si>
    <t>CUST_117641_PI430048170</t>
  </si>
  <si>
    <t>CCTCCCACCCCCAGTTAAAAAGGTAATACACCTCATTGAAATAATTTAAACTTTACAGAA</t>
  </si>
  <si>
    <t>LOC101928673</t>
  </si>
  <si>
    <t>uncharacterized LOC101928673</t>
  </si>
  <si>
    <t>NR_125960</t>
  </si>
  <si>
    <t>regulation</t>
    <phoneticPr fontId="18" type="noConversion"/>
  </si>
  <si>
    <t xml:space="preserve"> </t>
    <phoneticPr fontId="18" type="noConversion"/>
  </si>
  <si>
    <t>CUST_94206_PI430048170</t>
    <phoneticPr fontId="18" type="noConversion"/>
  </si>
  <si>
    <t>lnc-AGXT2L1-2:2</t>
    <phoneticPr fontId="18" type="noConversion"/>
  </si>
  <si>
    <t>NR_027032</t>
    <phoneticPr fontId="18" type="noConversion"/>
  </si>
  <si>
    <t>NR_004407</t>
    <phoneticPr fontId="18" type="noConversion"/>
  </si>
  <si>
    <t>ENST00000528514</t>
    <phoneticPr fontId="18" type="noConversion"/>
  </si>
  <si>
    <t>PV1_NS</t>
    <phoneticPr fontId="18" type="noConversion"/>
  </si>
  <si>
    <t>PV2_NS</t>
    <phoneticPr fontId="18" type="noConversion"/>
  </si>
  <si>
    <t>PV3_NS</t>
    <phoneticPr fontId="18" type="noConversion"/>
  </si>
  <si>
    <t>PV4_NS</t>
    <phoneticPr fontId="18" type="noConversion"/>
  </si>
  <si>
    <t>PV5_NS</t>
    <phoneticPr fontId="18" type="noConversion"/>
  </si>
  <si>
    <t>PV1_flags</t>
    <phoneticPr fontId="18" type="noConversion"/>
  </si>
  <si>
    <t>PV2_flags</t>
    <phoneticPr fontId="18" type="noConversion"/>
  </si>
  <si>
    <t>PV3_flags</t>
    <phoneticPr fontId="18" type="noConversion"/>
  </si>
  <si>
    <t>PV4_flags</t>
    <phoneticPr fontId="18" type="noConversion"/>
  </si>
  <si>
    <t>PV5_flags</t>
    <phoneticPr fontId="18" type="noConversion"/>
  </si>
  <si>
    <t>NC1_NS</t>
    <phoneticPr fontId="18" type="noConversion"/>
  </si>
  <si>
    <t>NC2_NS</t>
    <phoneticPr fontId="18" type="noConversion"/>
  </si>
  <si>
    <t>NC3_NS</t>
    <phoneticPr fontId="18" type="noConversion"/>
  </si>
  <si>
    <t>NC4_NS</t>
    <phoneticPr fontId="18" type="noConversion"/>
  </si>
  <si>
    <t>NC5_NS</t>
    <phoneticPr fontId="18" type="noConversion"/>
  </si>
  <si>
    <t>NC1_flags</t>
    <phoneticPr fontId="18" type="noConversion"/>
  </si>
  <si>
    <t>NC2_flags</t>
    <phoneticPr fontId="18" type="noConversion"/>
  </si>
  <si>
    <t>NC3_flags</t>
    <phoneticPr fontId="18" type="noConversion"/>
  </si>
  <si>
    <t>NC4_flags</t>
    <phoneticPr fontId="18" type="noConversion"/>
  </si>
  <si>
    <t>NC5_flags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</si>
</sst>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1"/>
      <name val="等线"/>
      <family val="4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>
      <alignment vertical="center"/>
    </xf>
    <xf numFmtId="0" fontId="19" fillId="0" borderId="0" xfId="0" applyFont="1" applyFill="1">
      <alignment vertical="center"/>
    </xf>
    <xf numFmtId="0" fontId="20" fillId="0" borderId="0" xfId="0" applyFont="1" applyFill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9"/>
  <sheetViews>
    <sheetView tabSelected="1" topLeftCell="AE1" zoomScale="158" zoomScaleNormal="243" workbookViewId="0">
      <selection activeCell="X5" sqref="X5"/>
    </sheetView>
  </sheetViews>
  <sheetFormatPr baseColWidth="10" defaultColWidth="8.6640625" defaultRowHeight="15"/>
  <cols>
    <col min="1" max="1" width="24.33203125" bestFit="1" customWidth="1"/>
    <col min="2" max="3" width="9" bestFit="1" customWidth="1"/>
    <col min="5" max="9" width="9" bestFit="1" customWidth="1"/>
    <col min="15" max="19" width="9" bestFit="1" customWidth="1"/>
    <col min="26" max="26" width="9" bestFit="1" customWidth="1"/>
    <col min="30" max="30" width="20.6640625" style="1" customWidth="1"/>
    <col min="31" max="31" width="8.6640625" style="3"/>
    <col min="32" max="32" width="16.6640625" style="1" customWidth="1"/>
    <col min="35" max="36" width="11" bestFit="1" customWidth="1"/>
    <col min="39" max="39" width="26.33203125" style="1" customWidth="1"/>
  </cols>
  <sheetData>
    <row r="1" spans="1:42">
      <c r="A1" t="s">
        <v>0</v>
      </c>
      <c r="B1" t="s">
        <v>1</v>
      </c>
      <c r="C1" t="s">
        <v>2</v>
      </c>
      <c r="D1" t="s">
        <v>270</v>
      </c>
      <c r="E1" t="s">
        <v>277</v>
      </c>
      <c r="F1" t="s">
        <v>278</v>
      </c>
      <c r="G1" t="s">
        <v>279</v>
      </c>
      <c r="H1" t="s">
        <v>280</v>
      </c>
      <c r="I1" t="s">
        <v>281</v>
      </c>
      <c r="J1" t="s">
        <v>282</v>
      </c>
      <c r="K1" t="s">
        <v>283</v>
      </c>
      <c r="L1" t="s">
        <v>284</v>
      </c>
      <c r="M1" t="s">
        <v>285</v>
      </c>
      <c r="N1" t="s">
        <v>286</v>
      </c>
      <c r="O1" t="s">
        <v>287</v>
      </c>
      <c r="P1" t="s">
        <v>288</v>
      </c>
      <c r="Q1" t="s">
        <v>289</v>
      </c>
      <c r="R1" t="s">
        <v>290</v>
      </c>
      <c r="S1" t="s">
        <v>291</v>
      </c>
      <c r="T1" t="s">
        <v>292</v>
      </c>
      <c r="U1" t="s">
        <v>293</v>
      </c>
      <c r="V1" t="s">
        <v>294</v>
      </c>
      <c r="W1" t="s">
        <v>295</v>
      </c>
      <c r="X1" t="s">
        <v>296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s="1" t="s">
        <v>8</v>
      </c>
      <c r="AE1" s="3" t="s">
        <v>9</v>
      </c>
      <c r="AF1" s="1" t="s">
        <v>10</v>
      </c>
      <c r="AG1" t="s">
        <v>11</v>
      </c>
      <c r="AH1" t="s">
        <v>12</v>
      </c>
      <c r="AI1" t="s">
        <v>13</v>
      </c>
      <c r="AJ1" t="s">
        <v>14</v>
      </c>
      <c r="AK1" t="s">
        <v>15</v>
      </c>
      <c r="AL1" t="s">
        <v>16</v>
      </c>
      <c r="AM1" s="1" t="s">
        <v>17</v>
      </c>
      <c r="AN1" t="s">
        <v>18</v>
      </c>
      <c r="AO1" t="s">
        <v>19</v>
      </c>
      <c r="AP1" t="s">
        <v>20</v>
      </c>
    </row>
    <row r="2" spans="1:42" s="2" customFormat="1">
      <c r="A2" s="2" t="s">
        <v>153</v>
      </c>
      <c r="B2" s="2">
        <v>3.4000701000000001E-2</v>
      </c>
      <c r="C2" s="2">
        <v>4.9803545180000004</v>
      </c>
      <c r="D2" s="2" t="str">
        <f t="shared" ref="D2:D49" si="0">IF(AND(C2&gt;1),"up","down")</f>
        <v>up</v>
      </c>
      <c r="E2" s="2">
        <v>7.7926161839999999</v>
      </c>
      <c r="F2" s="2">
        <v>6.0916186860000003</v>
      </c>
      <c r="G2" s="2">
        <v>5.2707363239999996</v>
      </c>
      <c r="H2" s="2">
        <v>4.754494287</v>
      </c>
      <c r="I2" s="2">
        <v>7.692409413</v>
      </c>
      <c r="J2" s="2" t="s">
        <v>23</v>
      </c>
      <c r="K2" s="2" t="s">
        <v>23</v>
      </c>
      <c r="L2" s="2" t="s">
        <v>23</v>
      </c>
      <c r="M2" s="2" t="s">
        <v>23</v>
      </c>
      <c r="N2" s="2" t="s">
        <v>23</v>
      </c>
      <c r="O2" s="2">
        <v>4.9519564410000001</v>
      </c>
      <c r="P2" s="2">
        <v>4.5676113379999999</v>
      </c>
      <c r="Q2" s="2">
        <v>4.2677615480000002</v>
      </c>
      <c r="R2" s="2">
        <v>4.7653828310000002</v>
      </c>
      <c r="S2" s="2">
        <v>3.559629701</v>
      </c>
      <c r="T2" s="2" t="s">
        <v>23</v>
      </c>
      <c r="U2" s="2" t="s">
        <v>23</v>
      </c>
      <c r="V2" s="2" t="s">
        <v>22</v>
      </c>
      <c r="W2" s="2" t="s">
        <v>23</v>
      </c>
      <c r="X2" s="2" t="s">
        <v>22</v>
      </c>
      <c r="Y2" s="2" t="s">
        <v>153</v>
      </c>
      <c r="Z2" s="2">
        <v>0</v>
      </c>
      <c r="AA2" s="2" t="s">
        <v>154</v>
      </c>
      <c r="AB2" s="2" t="s">
        <v>155</v>
      </c>
      <c r="AC2" s="2" t="s">
        <v>156</v>
      </c>
      <c r="AD2" s="2" t="s">
        <v>275</v>
      </c>
      <c r="AE2" s="3" t="s">
        <v>26</v>
      </c>
      <c r="AF2" s="2" t="s">
        <v>107</v>
      </c>
      <c r="AG2" s="2" t="s">
        <v>45</v>
      </c>
      <c r="AH2" s="2" t="s">
        <v>46</v>
      </c>
      <c r="AI2" s="2">
        <v>28648599</v>
      </c>
      <c r="AJ2" s="2">
        <v>28648734</v>
      </c>
      <c r="AK2" s="2" t="s">
        <v>26</v>
      </c>
      <c r="AL2" s="2" t="s">
        <v>31</v>
      </c>
      <c r="AM2" s="2" t="s">
        <v>69</v>
      </c>
      <c r="AN2" s="2" t="s">
        <v>25</v>
      </c>
      <c r="AO2" s="2" t="s">
        <v>26</v>
      </c>
      <c r="AP2" s="2" t="s">
        <v>26</v>
      </c>
    </row>
    <row r="3" spans="1:42" s="3" customFormat="1">
      <c r="A3" s="3" t="s">
        <v>134</v>
      </c>
      <c r="B3" s="3">
        <v>2.3459278E-2</v>
      </c>
      <c r="C3" s="3">
        <v>2.0471805999999999</v>
      </c>
      <c r="D3" s="3" t="str">
        <f t="shared" si="0"/>
        <v>up</v>
      </c>
      <c r="E3" s="3">
        <v>4.8017853779999999</v>
      </c>
      <c r="F3" s="3">
        <v>4.9965443519999999</v>
      </c>
      <c r="G3" s="3">
        <v>5.0643355310000002</v>
      </c>
      <c r="H3" s="3">
        <v>4.8390057029999998</v>
      </c>
      <c r="I3" s="3">
        <v>4.4393855719999999</v>
      </c>
      <c r="J3" s="3" t="s">
        <v>23</v>
      </c>
      <c r="K3" s="3" t="s">
        <v>23</v>
      </c>
      <c r="L3" s="3" t="s">
        <v>23</v>
      </c>
      <c r="M3" s="3" t="s">
        <v>23</v>
      </c>
      <c r="N3" s="3" t="s">
        <v>23</v>
      </c>
      <c r="O3" s="3">
        <v>4.1770515960000001</v>
      </c>
      <c r="P3" s="3">
        <v>4.3337101689999997</v>
      </c>
      <c r="Q3" s="3">
        <v>3.6415836449999999</v>
      </c>
      <c r="R3" s="3">
        <v>3.807403581</v>
      </c>
      <c r="S3" s="3">
        <v>2.4349838770000001</v>
      </c>
      <c r="T3" s="3" t="s">
        <v>23</v>
      </c>
      <c r="U3" s="3" t="s">
        <v>22</v>
      </c>
      <c r="V3" s="3" t="s">
        <v>22</v>
      </c>
      <c r="W3" s="3" t="s">
        <v>22</v>
      </c>
      <c r="X3" s="3" t="s">
        <v>22</v>
      </c>
      <c r="Y3" s="3" t="s">
        <v>272</v>
      </c>
      <c r="Z3" s="3">
        <v>0</v>
      </c>
      <c r="AA3" s="3" t="s">
        <v>135</v>
      </c>
      <c r="AB3" s="3" t="s">
        <v>25</v>
      </c>
      <c r="AC3" s="3" t="s">
        <v>26</v>
      </c>
      <c r="AD3" s="3" t="s">
        <v>273</v>
      </c>
      <c r="AE3" s="3" t="s">
        <v>26</v>
      </c>
      <c r="AF3" s="3" t="s">
        <v>28</v>
      </c>
      <c r="AG3" s="3" t="s">
        <v>94</v>
      </c>
      <c r="AH3" s="3" t="s">
        <v>30</v>
      </c>
      <c r="AI3" s="3">
        <v>108824173</v>
      </c>
      <c r="AJ3" s="3">
        <v>108832692</v>
      </c>
      <c r="AK3" s="3" t="s">
        <v>26</v>
      </c>
      <c r="AL3" s="3" t="s">
        <v>31</v>
      </c>
      <c r="AM3" s="3" t="s">
        <v>32</v>
      </c>
      <c r="AN3" s="3" t="s">
        <v>136</v>
      </c>
      <c r="AO3" s="3" t="s">
        <v>137</v>
      </c>
      <c r="AP3" s="3" t="s">
        <v>30</v>
      </c>
    </row>
    <row r="4" spans="1:42" s="3" customFormat="1">
      <c r="A4" s="3" t="s">
        <v>115</v>
      </c>
      <c r="B4" s="3">
        <v>3.4014359000000001E-2</v>
      </c>
      <c r="C4" s="3">
        <v>1.665894692</v>
      </c>
      <c r="D4" s="3" t="str">
        <f t="shared" si="0"/>
        <v>up</v>
      </c>
      <c r="E4" s="3">
        <v>6.9794603769999997</v>
      </c>
      <c r="F4" s="3">
        <v>6.0472930580000002</v>
      </c>
      <c r="G4" s="3">
        <v>5.9366528189999999</v>
      </c>
      <c r="H4" s="3">
        <v>6.1778561979999997</v>
      </c>
      <c r="I4" s="3">
        <v>6.8558004339999998</v>
      </c>
      <c r="J4" s="3" t="s">
        <v>23</v>
      </c>
      <c r="K4" s="3" t="s">
        <v>23</v>
      </c>
      <c r="L4" s="3" t="s">
        <v>23</v>
      </c>
      <c r="M4" s="3" t="s">
        <v>23</v>
      </c>
      <c r="N4" s="3" t="s">
        <v>23</v>
      </c>
      <c r="O4" s="3">
        <v>5.7065180599999996</v>
      </c>
      <c r="P4" s="3">
        <v>5.6137532820000002</v>
      </c>
      <c r="Q4" s="3">
        <v>5.8379664529999999</v>
      </c>
      <c r="R4" s="3">
        <v>5.8210844550000003</v>
      </c>
      <c r="S4" s="3">
        <v>5.6518203260000002</v>
      </c>
      <c r="T4" s="3" t="s">
        <v>23</v>
      </c>
      <c r="U4" s="3" t="s">
        <v>23</v>
      </c>
      <c r="V4" s="3" t="s">
        <v>23</v>
      </c>
      <c r="W4" s="3" t="s">
        <v>23</v>
      </c>
      <c r="X4" s="3" t="s">
        <v>23</v>
      </c>
      <c r="Y4" s="3" t="s">
        <v>115</v>
      </c>
      <c r="Z4" s="3">
        <v>0</v>
      </c>
      <c r="AA4" s="3" t="s">
        <v>116</v>
      </c>
      <c r="AB4" s="3" t="s">
        <v>117</v>
      </c>
      <c r="AC4" s="3" t="s">
        <v>118</v>
      </c>
      <c r="AD4" s="3" t="s">
        <v>274</v>
      </c>
      <c r="AE4" s="3" t="s">
        <v>26</v>
      </c>
      <c r="AF4" s="3" t="s">
        <v>107</v>
      </c>
      <c r="AG4" s="3" t="s">
        <v>60</v>
      </c>
      <c r="AH4" s="3" t="s">
        <v>46</v>
      </c>
      <c r="AI4" s="3">
        <v>57726239</v>
      </c>
      <c r="AJ4" s="3">
        <v>57728356</v>
      </c>
      <c r="AK4" s="3" t="s">
        <v>26</v>
      </c>
      <c r="AL4" s="3" t="s">
        <v>31</v>
      </c>
      <c r="AM4" s="3" t="s">
        <v>95</v>
      </c>
      <c r="AN4" s="3" t="s">
        <v>119</v>
      </c>
      <c r="AO4" s="3" t="s">
        <v>120</v>
      </c>
      <c r="AP4" s="3" t="s">
        <v>30</v>
      </c>
    </row>
    <row r="5" spans="1:42" s="2" customFormat="1">
      <c r="A5" s="2" t="s">
        <v>138</v>
      </c>
      <c r="B5" s="2">
        <v>5.4514639999999996E-3</v>
      </c>
      <c r="C5" s="2">
        <v>1.659378682</v>
      </c>
      <c r="D5" s="2" t="str">
        <f t="shared" si="0"/>
        <v>up</v>
      </c>
      <c r="E5" s="2">
        <v>4.9842665989999997</v>
      </c>
      <c r="F5" s="2">
        <v>5.0080790610000001</v>
      </c>
      <c r="G5" s="2">
        <v>5.3943021330000001</v>
      </c>
      <c r="H5" s="2">
        <v>5.2169196109999998</v>
      </c>
      <c r="I5" s="2">
        <v>5.0396119749999997</v>
      </c>
      <c r="J5" s="2" t="s">
        <v>23</v>
      </c>
      <c r="K5" s="2" t="s">
        <v>23</v>
      </c>
      <c r="L5" s="2" t="s">
        <v>23</v>
      </c>
      <c r="M5" s="2" t="s">
        <v>23</v>
      </c>
      <c r="N5" s="2" t="s">
        <v>23</v>
      </c>
      <c r="O5" s="2">
        <v>4.2706339639999999</v>
      </c>
      <c r="P5" s="2">
        <v>4.2095609009999997</v>
      </c>
      <c r="Q5" s="2">
        <v>4.997082357</v>
      </c>
      <c r="R5" s="2">
        <v>4.2272343960000001</v>
      </c>
      <c r="S5" s="2">
        <v>4.1358711259999996</v>
      </c>
      <c r="T5" s="2" t="s">
        <v>23</v>
      </c>
      <c r="U5" s="2" t="s">
        <v>22</v>
      </c>
      <c r="V5" s="2" t="s">
        <v>23</v>
      </c>
      <c r="W5" s="2" t="s">
        <v>23</v>
      </c>
      <c r="X5" s="2" t="s">
        <v>23</v>
      </c>
      <c r="Y5" s="2" t="s">
        <v>138</v>
      </c>
      <c r="Z5" s="2">
        <v>0</v>
      </c>
      <c r="AA5" s="2" t="s">
        <v>139</v>
      </c>
      <c r="AB5" s="2" t="s">
        <v>140</v>
      </c>
      <c r="AC5" s="2" t="s">
        <v>26</v>
      </c>
      <c r="AD5" s="2" t="s">
        <v>276</v>
      </c>
      <c r="AE5" s="3" t="s">
        <v>26</v>
      </c>
      <c r="AF5" s="2" t="s">
        <v>67</v>
      </c>
      <c r="AG5" s="2" t="s">
        <v>141</v>
      </c>
      <c r="AH5" s="2" t="s">
        <v>46</v>
      </c>
      <c r="AI5" s="2">
        <v>12194467</v>
      </c>
      <c r="AJ5" s="2">
        <v>12196280</v>
      </c>
      <c r="AK5" s="2" t="s">
        <v>26</v>
      </c>
      <c r="AL5" s="2" t="s">
        <v>31</v>
      </c>
      <c r="AM5" s="2" t="s">
        <v>142</v>
      </c>
      <c r="AN5" s="2" t="s">
        <v>143</v>
      </c>
      <c r="AO5" s="2" t="s">
        <v>144</v>
      </c>
      <c r="AP5" s="2" t="s">
        <v>30</v>
      </c>
    </row>
    <row r="6" spans="1:42" s="2" customFormat="1">
      <c r="A6" s="2" t="s">
        <v>177</v>
      </c>
      <c r="B6" s="2">
        <v>2.7204899999999999E-3</v>
      </c>
      <c r="C6" s="2">
        <v>1.639439544</v>
      </c>
      <c r="D6" s="2" t="str">
        <f t="shared" si="0"/>
        <v>up</v>
      </c>
      <c r="E6" s="2">
        <v>4.8913214319999998</v>
      </c>
      <c r="F6" s="2">
        <v>5.2249025610000004</v>
      </c>
      <c r="G6" s="2">
        <v>5.2461965319999999</v>
      </c>
      <c r="H6" s="2">
        <v>4.549492796</v>
      </c>
      <c r="I6" s="2">
        <v>4.9058017679999999</v>
      </c>
      <c r="J6" s="2" t="s">
        <v>23</v>
      </c>
      <c r="K6" s="2" t="s">
        <v>23</v>
      </c>
      <c r="L6" s="2" t="s">
        <v>23</v>
      </c>
      <c r="M6" s="2" t="s">
        <v>23</v>
      </c>
      <c r="N6" s="2" t="s">
        <v>23</v>
      </c>
      <c r="O6" s="2">
        <v>4.09194266</v>
      </c>
      <c r="P6" s="2">
        <v>4.1179046169999998</v>
      </c>
      <c r="Q6" s="2">
        <v>4.2721021920000002</v>
      </c>
      <c r="R6" s="2">
        <v>4.4978930860000004</v>
      </c>
      <c r="S6" s="2">
        <v>4.3436177440000003</v>
      </c>
      <c r="T6" s="2" t="s">
        <v>23</v>
      </c>
      <c r="U6" s="2" t="s">
        <v>22</v>
      </c>
      <c r="V6" s="2" t="s">
        <v>22</v>
      </c>
      <c r="W6" s="2" t="s">
        <v>23</v>
      </c>
      <c r="X6" s="2" t="s">
        <v>23</v>
      </c>
      <c r="Y6" s="2" t="s">
        <v>177</v>
      </c>
      <c r="Z6" s="2">
        <v>0</v>
      </c>
      <c r="AA6" s="2" t="s">
        <v>178</v>
      </c>
      <c r="AB6" s="2" t="s">
        <v>25</v>
      </c>
      <c r="AC6" s="2" t="s">
        <v>26</v>
      </c>
      <c r="AD6" s="2" t="s">
        <v>179</v>
      </c>
      <c r="AE6" s="3" t="s">
        <v>26</v>
      </c>
      <c r="AF6" s="2" t="s">
        <v>28</v>
      </c>
      <c r="AG6" s="2" t="s">
        <v>83</v>
      </c>
      <c r="AH6" s="2" t="s">
        <v>46</v>
      </c>
      <c r="AI6" s="2">
        <v>150626910</v>
      </c>
      <c r="AJ6" s="2">
        <v>150627990</v>
      </c>
      <c r="AK6" s="2" t="s">
        <v>26</v>
      </c>
      <c r="AL6" s="2" t="s">
        <v>31</v>
      </c>
      <c r="AM6" s="2" t="s">
        <v>32</v>
      </c>
      <c r="AN6" s="2" t="s">
        <v>180</v>
      </c>
      <c r="AO6" s="2" t="s">
        <v>181</v>
      </c>
      <c r="AP6" s="2" t="s">
        <v>46</v>
      </c>
    </row>
    <row r="7" spans="1:42" s="2" customFormat="1">
      <c r="A7" s="2" t="s">
        <v>70</v>
      </c>
      <c r="B7" s="2">
        <v>3.549033E-2</v>
      </c>
      <c r="C7" s="2">
        <v>1.5516601940000001</v>
      </c>
      <c r="D7" s="2" t="str">
        <f t="shared" si="0"/>
        <v>up</v>
      </c>
      <c r="E7" s="2">
        <v>7.3721169929999997</v>
      </c>
      <c r="F7" s="2">
        <v>7.0783657230000001</v>
      </c>
      <c r="G7" s="2">
        <v>6.3756288049999998</v>
      </c>
      <c r="H7" s="2">
        <v>6.7029453060000002</v>
      </c>
      <c r="I7" s="2">
        <v>7.2551088620000002</v>
      </c>
      <c r="J7" s="2" t="s">
        <v>23</v>
      </c>
      <c r="K7" s="2" t="s">
        <v>23</v>
      </c>
      <c r="L7" s="2" t="s">
        <v>23</v>
      </c>
      <c r="M7" s="2" t="s">
        <v>23</v>
      </c>
      <c r="N7" s="2" t="s">
        <v>23</v>
      </c>
      <c r="O7" s="2">
        <v>6.5285799019999997</v>
      </c>
      <c r="P7" s="2">
        <v>6.4982687319999997</v>
      </c>
      <c r="Q7" s="2">
        <v>6.653341728</v>
      </c>
      <c r="R7" s="2">
        <v>5.7359882579999999</v>
      </c>
      <c r="S7" s="2">
        <v>6.2533679529999997</v>
      </c>
      <c r="T7" s="2" t="s">
        <v>23</v>
      </c>
      <c r="U7" s="2" t="s">
        <v>23</v>
      </c>
      <c r="V7" s="2" t="s">
        <v>23</v>
      </c>
      <c r="W7" s="2" t="s">
        <v>23</v>
      </c>
      <c r="X7" s="2" t="s">
        <v>23</v>
      </c>
      <c r="Y7" s="2" t="s">
        <v>70</v>
      </c>
      <c r="Z7" s="2">
        <v>0</v>
      </c>
      <c r="AA7" s="2" t="s">
        <v>71</v>
      </c>
      <c r="AB7" s="2" t="s">
        <v>25</v>
      </c>
      <c r="AC7" s="2" t="s">
        <v>26</v>
      </c>
      <c r="AD7" s="2" t="s">
        <v>72</v>
      </c>
      <c r="AE7" s="3" t="s">
        <v>26</v>
      </c>
      <c r="AF7" s="2" t="s">
        <v>28</v>
      </c>
      <c r="AG7" s="2" t="s">
        <v>73</v>
      </c>
      <c r="AH7" s="2" t="s">
        <v>46</v>
      </c>
      <c r="AI7" s="2">
        <v>22436888</v>
      </c>
      <c r="AJ7" s="2">
        <v>22437569</v>
      </c>
      <c r="AK7" s="2" t="s">
        <v>26</v>
      </c>
      <c r="AL7" s="2" t="s">
        <v>31</v>
      </c>
      <c r="AM7" s="2" t="s">
        <v>69</v>
      </c>
      <c r="AN7" s="2" t="s">
        <v>25</v>
      </c>
      <c r="AO7" s="2" t="s">
        <v>26</v>
      </c>
      <c r="AP7" s="2" t="s">
        <v>26</v>
      </c>
    </row>
    <row r="8" spans="1:42" s="2" customFormat="1">
      <c r="A8" s="2" t="s">
        <v>121</v>
      </c>
      <c r="B8" s="2">
        <v>1.1782865999999999E-2</v>
      </c>
      <c r="C8" s="2">
        <v>1.54969742</v>
      </c>
      <c r="D8" s="2" t="str">
        <f t="shared" si="0"/>
        <v>up</v>
      </c>
      <c r="E8" s="2">
        <v>5.0347257719999998</v>
      </c>
      <c r="F8" s="2">
        <v>5.6733955250000001</v>
      </c>
      <c r="G8" s="2">
        <v>5.1145609260000002</v>
      </c>
      <c r="H8" s="2">
        <v>5.3544288160000004</v>
      </c>
      <c r="I8" s="2">
        <v>5.7601452430000002</v>
      </c>
      <c r="J8" s="2" t="s">
        <v>23</v>
      </c>
      <c r="K8" s="2" t="s">
        <v>23</v>
      </c>
      <c r="L8" s="2" t="s">
        <v>23</v>
      </c>
      <c r="M8" s="2" t="s">
        <v>23</v>
      </c>
      <c r="N8" s="2" t="s">
        <v>23</v>
      </c>
      <c r="O8" s="2">
        <v>4.7639197749999997</v>
      </c>
      <c r="P8" s="2">
        <v>4.7981069869999997</v>
      </c>
      <c r="Q8" s="2">
        <v>4.9343176340000001</v>
      </c>
      <c r="R8" s="2">
        <v>4.707996262</v>
      </c>
      <c r="S8" s="2">
        <v>4.7064813750000001</v>
      </c>
      <c r="T8" s="2" t="s">
        <v>23</v>
      </c>
      <c r="U8" s="2" t="s">
        <v>23</v>
      </c>
      <c r="V8" s="2" t="s">
        <v>23</v>
      </c>
      <c r="W8" s="2" t="s">
        <v>23</v>
      </c>
      <c r="X8" s="2" t="s">
        <v>23</v>
      </c>
      <c r="Y8" s="2" t="s">
        <v>121</v>
      </c>
      <c r="Z8" s="2">
        <v>0</v>
      </c>
      <c r="AA8" s="2" t="s">
        <v>122</v>
      </c>
      <c r="AB8" s="2" t="s">
        <v>123</v>
      </c>
      <c r="AC8" s="2" t="s">
        <v>124</v>
      </c>
      <c r="AD8" s="2" t="s">
        <v>125</v>
      </c>
      <c r="AE8" s="3" t="s">
        <v>26</v>
      </c>
      <c r="AF8" s="2" t="s">
        <v>107</v>
      </c>
      <c r="AG8" s="2" t="s">
        <v>126</v>
      </c>
      <c r="AH8" s="2" t="s">
        <v>30</v>
      </c>
      <c r="AI8" s="2">
        <v>135236233</v>
      </c>
      <c r="AJ8" s="2">
        <v>135248177</v>
      </c>
      <c r="AK8" s="2" t="s">
        <v>26</v>
      </c>
      <c r="AL8" s="2" t="s">
        <v>31</v>
      </c>
      <c r="AM8" s="2" t="s">
        <v>54</v>
      </c>
      <c r="AN8" s="2" t="s">
        <v>127</v>
      </c>
      <c r="AO8" s="2" t="s">
        <v>26</v>
      </c>
      <c r="AP8" s="2" t="s">
        <v>46</v>
      </c>
    </row>
    <row r="9" spans="1:42" s="2" customFormat="1">
      <c r="A9" s="2" t="s">
        <v>87</v>
      </c>
      <c r="B9" s="2">
        <v>5.7730469999999999E-3</v>
      </c>
      <c r="C9" s="2">
        <v>1.527460839</v>
      </c>
      <c r="D9" s="2" t="str">
        <f t="shared" si="0"/>
        <v>up</v>
      </c>
      <c r="E9" s="2">
        <v>5.079927605</v>
      </c>
      <c r="F9" s="2">
        <v>5.25211542</v>
      </c>
      <c r="G9" s="2">
        <v>5.636622504</v>
      </c>
      <c r="H9" s="2">
        <v>4.9081313089999998</v>
      </c>
      <c r="I9" s="2">
        <v>5.0947376740000001</v>
      </c>
      <c r="J9" s="2" t="s">
        <v>23</v>
      </c>
      <c r="K9" s="2" t="s">
        <v>23</v>
      </c>
      <c r="L9" s="2" t="s">
        <v>23</v>
      </c>
      <c r="M9" s="2" t="s">
        <v>23</v>
      </c>
      <c r="N9" s="2" t="s">
        <v>23</v>
      </c>
      <c r="O9" s="2">
        <v>4.5245788859999996</v>
      </c>
      <c r="P9" s="2">
        <v>4.5080927239999999</v>
      </c>
      <c r="Q9" s="2">
        <v>4.6096185800000002</v>
      </c>
      <c r="R9" s="2">
        <v>4.7936810230000004</v>
      </c>
      <c r="S9" s="2">
        <v>4.5712099520000002</v>
      </c>
      <c r="T9" s="2" t="s">
        <v>23</v>
      </c>
      <c r="U9" s="2" t="s">
        <v>23</v>
      </c>
      <c r="V9" s="2" t="s">
        <v>23</v>
      </c>
      <c r="W9" s="2" t="s">
        <v>23</v>
      </c>
      <c r="X9" s="2" t="s">
        <v>23</v>
      </c>
      <c r="Y9" s="2" t="s">
        <v>87</v>
      </c>
      <c r="Z9" s="2">
        <v>0</v>
      </c>
      <c r="AA9" s="2" t="s">
        <v>88</v>
      </c>
      <c r="AB9" s="2" t="s">
        <v>25</v>
      </c>
      <c r="AC9" s="2" t="s">
        <v>26</v>
      </c>
      <c r="AD9" s="2" t="s">
        <v>89</v>
      </c>
      <c r="AE9" s="3" t="s">
        <v>26</v>
      </c>
      <c r="AF9" s="2" t="s">
        <v>28</v>
      </c>
      <c r="AG9" s="2" t="s">
        <v>90</v>
      </c>
      <c r="AH9" s="2" t="s">
        <v>46</v>
      </c>
      <c r="AI9" s="2">
        <v>112106241</v>
      </c>
      <c r="AJ9" s="2">
        <v>112109421</v>
      </c>
      <c r="AK9" s="2" t="s">
        <v>26</v>
      </c>
      <c r="AL9" s="2" t="s">
        <v>31</v>
      </c>
      <c r="AM9" s="2" t="s">
        <v>69</v>
      </c>
      <c r="AN9" s="2" t="s">
        <v>25</v>
      </c>
      <c r="AO9" s="2" t="s">
        <v>26</v>
      </c>
      <c r="AP9" s="2" t="s">
        <v>26</v>
      </c>
    </row>
    <row r="10" spans="1:42" s="2" customFormat="1">
      <c r="A10" s="2" t="s">
        <v>265</v>
      </c>
      <c r="B10" s="2">
        <v>1.9574793E-2</v>
      </c>
      <c r="C10" s="2">
        <v>1.5000338479999999</v>
      </c>
      <c r="D10" s="2" t="str">
        <f t="shared" si="0"/>
        <v>up</v>
      </c>
      <c r="E10" s="2">
        <v>6.2649926990000004</v>
      </c>
      <c r="F10" s="2">
        <v>5.855083992</v>
      </c>
      <c r="G10" s="2">
        <v>5.8687966319999996</v>
      </c>
      <c r="H10" s="2">
        <v>5.3736479680000002</v>
      </c>
      <c r="I10" s="2">
        <v>6.1908628270000001</v>
      </c>
      <c r="J10" s="2" t="s">
        <v>23</v>
      </c>
      <c r="K10" s="2" t="s">
        <v>23</v>
      </c>
      <c r="L10" s="2" t="s">
        <v>23</v>
      </c>
      <c r="M10" s="2" t="s">
        <v>23</v>
      </c>
      <c r="N10" s="2" t="s">
        <v>23</v>
      </c>
      <c r="O10" s="2">
        <v>5.4571305880000001</v>
      </c>
      <c r="P10" s="2">
        <v>5.4736339989999996</v>
      </c>
      <c r="Q10" s="2">
        <v>5.4688222800000004</v>
      </c>
      <c r="R10" s="2">
        <v>5.3246262590000004</v>
      </c>
      <c r="S10" s="2">
        <v>5.0190776489999998</v>
      </c>
      <c r="T10" s="2" t="s">
        <v>23</v>
      </c>
      <c r="U10" s="2" t="s">
        <v>23</v>
      </c>
      <c r="V10" s="2" t="s">
        <v>23</v>
      </c>
      <c r="W10" s="2" t="s">
        <v>23</v>
      </c>
      <c r="X10" s="2" t="s">
        <v>23</v>
      </c>
      <c r="Y10" s="2" t="s">
        <v>265</v>
      </c>
      <c r="Z10" s="2">
        <v>0</v>
      </c>
      <c r="AA10" s="2" t="s">
        <v>266</v>
      </c>
      <c r="AB10" s="2" t="s">
        <v>267</v>
      </c>
      <c r="AC10" s="2" t="s">
        <v>268</v>
      </c>
      <c r="AD10" s="2" t="s">
        <v>269</v>
      </c>
      <c r="AE10" s="3" t="s">
        <v>26</v>
      </c>
      <c r="AF10" s="2" t="s">
        <v>107</v>
      </c>
      <c r="AG10" s="2" t="s">
        <v>45</v>
      </c>
      <c r="AH10" s="2" t="s">
        <v>30</v>
      </c>
      <c r="AI10" s="2">
        <v>173417788</v>
      </c>
      <c r="AJ10" s="2">
        <v>173461362</v>
      </c>
      <c r="AK10" s="2" t="s">
        <v>26</v>
      </c>
      <c r="AL10" s="2" t="s">
        <v>31</v>
      </c>
      <c r="AM10" s="2" t="s">
        <v>69</v>
      </c>
      <c r="AN10" s="2" t="s">
        <v>25</v>
      </c>
      <c r="AO10" s="2" t="s">
        <v>26</v>
      </c>
      <c r="AP10" s="2" t="s">
        <v>26</v>
      </c>
    </row>
    <row r="11" spans="1:42">
      <c r="A11" t="s">
        <v>50</v>
      </c>
      <c r="B11">
        <v>4.6762421999999998E-2</v>
      </c>
      <c r="C11">
        <v>0.66359535300000005</v>
      </c>
      <c r="D11" t="str">
        <f t="shared" si="0"/>
        <v>down</v>
      </c>
      <c r="E11">
        <v>6.0358515119999998</v>
      </c>
      <c r="F11">
        <v>6.8554671239999996</v>
      </c>
      <c r="G11">
        <v>7.5136960970000004</v>
      </c>
      <c r="H11">
        <v>6.8975328439999997</v>
      </c>
      <c r="I11">
        <v>6.7333587609999999</v>
      </c>
      <c r="J11" t="s">
        <v>23</v>
      </c>
      <c r="K11" t="s">
        <v>23</v>
      </c>
      <c r="L11" t="s">
        <v>23</v>
      </c>
      <c r="M11" t="s">
        <v>23</v>
      </c>
      <c r="N11" t="s">
        <v>23</v>
      </c>
      <c r="O11">
        <v>7.4758787470000003</v>
      </c>
      <c r="P11">
        <v>7.3176407130000003</v>
      </c>
      <c r="Q11">
        <v>7.4871509920000001</v>
      </c>
      <c r="R11">
        <v>7.5287054710000003</v>
      </c>
      <c r="S11">
        <v>7.5480376710000003</v>
      </c>
      <c r="T11" t="s">
        <v>23</v>
      </c>
      <c r="U11" t="s">
        <v>23</v>
      </c>
      <c r="V11" t="s">
        <v>23</v>
      </c>
      <c r="W11" t="s">
        <v>23</v>
      </c>
      <c r="X11" t="s">
        <v>23</v>
      </c>
      <c r="Y11" t="s">
        <v>50</v>
      </c>
      <c r="Z11">
        <v>0</v>
      </c>
      <c r="AA11" t="s">
        <v>51</v>
      </c>
      <c r="AB11" t="s">
        <v>25</v>
      </c>
      <c r="AC11" t="s">
        <v>26</v>
      </c>
      <c r="AD11" s="1" t="s">
        <v>52</v>
      </c>
      <c r="AE11" s="3" t="s">
        <v>26</v>
      </c>
      <c r="AF11" s="1" t="s">
        <v>28</v>
      </c>
      <c r="AG11" t="s">
        <v>53</v>
      </c>
      <c r="AH11" t="s">
        <v>46</v>
      </c>
      <c r="AI11">
        <v>113228932</v>
      </c>
      <c r="AJ11">
        <v>113231955</v>
      </c>
      <c r="AK11" t="s">
        <v>26</v>
      </c>
      <c r="AL11" t="s">
        <v>31</v>
      </c>
      <c r="AM11" s="1" t="s">
        <v>54</v>
      </c>
      <c r="AN11" t="s">
        <v>55</v>
      </c>
      <c r="AO11" t="s">
        <v>56</v>
      </c>
      <c r="AP11" t="s">
        <v>30</v>
      </c>
    </row>
    <row r="12" spans="1:42">
      <c r="A12" t="s">
        <v>230</v>
      </c>
      <c r="B12">
        <v>9.3234579999999997E-3</v>
      </c>
      <c r="C12">
        <v>0.66335440300000004</v>
      </c>
      <c r="D12" t="str">
        <f t="shared" si="0"/>
        <v>down</v>
      </c>
      <c r="E12">
        <v>6.0241209580000001</v>
      </c>
      <c r="F12">
        <v>6.2234447729999998</v>
      </c>
      <c r="G12">
        <v>6.8891598900000002</v>
      </c>
      <c r="H12">
        <v>6.2887491950000003</v>
      </c>
      <c r="I12">
        <v>6.2843172169999999</v>
      </c>
      <c r="J12" t="s">
        <v>23</v>
      </c>
      <c r="K12" t="s">
        <v>23</v>
      </c>
      <c r="L12" t="s">
        <v>23</v>
      </c>
      <c r="M12" t="s">
        <v>23</v>
      </c>
      <c r="N12" t="s">
        <v>23</v>
      </c>
      <c r="O12">
        <v>6.9898218129999998</v>
      </c>
      <c r="P12">
        <v>7.042961837</v>
      </c>
      <c r="Q12">
        <v>6.6817226959999996</v>
      </c>
      <c r="R12">
        <v>7.0630544420000003</v>
      </c>
      <c r="S12">
        <v>7.0161683999999997</v>
      </c>
      <c r="T12" t="s">
        <v>23</v>
      </c>
      <c r="U12" t="s">
        <v>23</v>
      </c>
      <c r="V12" t="s">
        <v>23</v>
      </c>
      <c r="W12" t="s">
        <v>23</v>
      </c>
      <c r="X12" t="s">
        <v>23</v>
      </c>
      <c r="Y12" t="s">
        <v>230</v>
      </c>
      <c r="Z12">
        <v>0</v>
      </c>
      <c r="AA12" t="s">
        <v>231</v>
      </c>
      <c r="AB12" t="s">
        <v>25</v>
      </c>
      <c r="AC12" t="s">
        <v>26</v>
      </c>
      <c r="AD12" s="1" t="s">
        <v>232</v>
      </c>
      <c r="AE12" s="3" t="s">
        <v>26</v>
      </c>
      <c r="AF12" s="1" t="s">
        <v>28</v>
      </c>
      <c r="AG12" t="s">
        <v>53</v>
      </c>
      <c r="AH12" t="s">
        <v>30</v>
      </c>
      <c r="AI12">
        <v>121138070</v>
      </c>
      <c r="AJ12">
        <v>121167674</v>
      </c>
      <c r="AK12" t="s">
        <v>26</v>
      </c>
      <c r="AL12" t="s">
        <v>31</v>
      </c>
      <c r="AM12" s="1" t="s">
        <v>69</v>
      </c>
      <c r="AN12" t="s">
        <v>25</v>
      </c>
      <c r="AO12" t="s">
        <v>26</v>
      </c>
      <c r="AP12" t="s">
        <v>26</v>
      </c>
    </row>
    <row r="13" spans="1:42">
      <c r="A13" t="s">
        <v>80</v>
      </c>
      <c r="B13">
        <v>9.9752759999999999E-3</v>
      </c>
      <c r="C13">
        <v>0.661611438</v>
      </c>
      <c r="D13" t="str">
        <f t="shared" si="0"/>
        <v>down</v>
      </c>
      <c r="E13">
        <v>4.9949749179999996</v>
      </c>
      <c r="F13">
        <v>5.09594682</v>
      </c>
      <c r="G13">
        <v>5.7664054050000004</v>
      </c>
      <c r="H13">
        <v>5.3223327500000002</v>
      </c>
      <c r="I13">
        <v>4.9892477959999999</v>
      </c>
      <c r="J13" t="s">
        <v>23</v>
      </c>
      <c r="K13" t="s">
        <v>23</v>
      </c>
      <c r="L13" t="s">
        <v>23</v>
      </c>
      <c r="M13" t="s">
        <v>23</v>
      </c>
      <c r="N13" t="s">
        <v>23</v>
      </c>
      <c r="O13">
        <v>5.8112203869999997</v>
      </c>
      <c r="P13">
        <v>5.9261016849999999</v>
      </c>
      <c r="Q13">
        <v>5.6635752100000003</v>
      </c>
      <c r="R13">
        <v>5.9166284060000001</v>
      </c>
      <c r="S13">
        <v>5.9680563439999998</v>
      </c>
      <c r="T13" t="s">
        <v>23</v>
      </c>
      <c r="U13" t="s">
        <v>23</v>
      </c>
      <c r="V13" t="s">
        <v>23</v>
      </c>
      <c r="W13" t="s">
        <v>23</v>
      </c>
      <c r="X13" t="s">
        <v>23</v>
      </c>
      <c r="Y13" t="s">
        <v>80</v>
      </c>
      <c r="Z13">
        <v>0</v>
      </c>
      <c r="AA13" t="s">
        <v>81</v>
      </c>
      <c r="AB13" t="s">
        <v>25</v>
      </c>
      <c r="AC13" t="s">
        <v>26</v>
      </c>
      <c r="AD13" s="1" t="s">
        <v>82</v>
      </c>
      <c r="AE13" s="3" t="s">
        <v>26</v>
      </c>
      <c r="AF13" s="1" t="s">
        <v>28</v>
      </c>
      <c r="AG13" t="s">
        <v>83</v>
      </c>
      <c r="AH13" t="s">
        <v>46</v>
      </c>
      <c r="AI13">
        <v>196449858</v>
      </c>
      <c r="AJ13">
        <v>196452447</v>
      </c>
      <c r="AK13" t="s">
        <v>26</v>
      </c>
      <c r="AL13" t="s">
        <v>31</v>
      </c>
      <c r="AM13" s="1" t="s">
        <v>69</v>
      </c>
      <c r="AN13" t="s">
        <v>25</v>
      </c>
      <c r="AO13" t="s">
        <v>26</v>
      </c>
      <c r="AP13" t="s">
        <v>26</v>
      </c>
    </row>
    <row r="14" spans="1:42">
      <c r="A14" t="s">
        <v>167</v>
      </c>
      <c r="B14">
        <v>4.8206025E-2</v>
      </c>
      <c r="C14">
        <v>0.66138562899999997</v>
      </c>
      <c r="D14" t="str">
        <f t="shared" si="0"/>
        <v>down</v>
      </c>
      <c r="E14">
        <v>5.0528177249999997</v>
      </c>
      <c r="F14">
        <v>5.0124527089999997</v>
      </c>
      <c r="G14">
        <v>5.4292303549999996</v>
      </c>
      <c r="H14">
        <v>5.9496218120000002</v>
      </c>
      <c r="I14">
        <v>5.9494725759999998</v>
      </c>
      <c r="J14" t="s">
        <v>23</v>
      </c>
      <c r="K14" t="s">
        <v>23</v>
      </c>
      <c r="L14" t="s">
        <v>23</v>
      </c>
      <c r="M14" t="s">
        <v>23</v>
      </c>
      <c r="N14" t="s">
        <v>23</v>
      </c>
      <c r="O14">
        <v>6.1527543299999996</v>
      </c>
      <c r="P14">
        <v>6.0985062619999999</v>
      </c>
      <c r="Q14">
        <v>5.4835875759999997</v>
      </c>
      <c r="R14">
        <v>6.3068361990000001</v>
      </c>
      <c r="S14">
        <v>6.4502186110000004</v>
      </c>
      <c r="T14" t="s">
        <v>23</v>
      </c>
      <c r="U14" t="s">
        <v>23</v>
      </c>
      <c r="V14" t="s">
        <v>23</v>
      </c>
      <c r="W14" t="s">
        <v>23</v>
      </c>
      <c r="X14" t="s">
        <v>23</v>
      </c>
      <c r="Y14" t="s">
        <v>167</v>
      </c>
      <c r="Z14">
        <v>0</v>
      </c>
      <c r="AA14" t="s">
        <v>168</v>
      </c>
      <c r="AB14" t="s">
        <v>25</v>
      </c>
      <c r="AC14" t="s">
        <v>26</v>
      </c>
      <c r="AD14" s="1" t="s">
        <v>169</v>
      </c>
      <c r="AE14" s="3" t="s">
        <v>26</v>
      </c>
      <c r="AF14" s="1" t="s">
        <v>28</v>
      </c>
      <c r="AG14" t="s">
        <v>166</v>
      </c>
      <c r="AH14" t="s">
        <v>30</v>
      </c>
      <c r="AI14">
        <v>37495849</v>
      </c>
      <c r="AJ14">
        <v>37497235</v>
      </c>
      <c r="AK14" t="s">
        <v>26</v>
      </c>
      <c r="AL14" t="s">
        <v>31</v>
      </c>
      <c r="AM14" s="1" t="s">
        <v>32</v>
      </c>
      <c r="AN14" t="s">
        <v>170</v>
      </c>
      <c r="AO14" t="s">
        <v>171</v>
      </c>
      <c r="AP14" t="s">
        <v>30</v>
      </c>
    </row>
    <row r="15" spans="1:42">
      <c r="A15" t="s">
        <v>251</v>
      </c>
      <c r="B15">
        <v>2.1142787E-2</v>
      </c>
      <c r="C15">
        <v>0.65331278400000004</v>
      </c>
      <c r="D15" t="str">
        <f t="shared" si="0"/>
        <v>down</v>
      </c>
      <c r="E15">
        <v>4.6702882319999999</v>
      </c>
      <c r="F15">
        <v>5.3896198789999996</v>
      </c>
      <c r="G15">
        <v>5.7838607509999997</v>
      </c>
      <c r="H15">
        <v>5.5485998739999998</v>
      </c>
      <c r="I15">
        <v>5.316193288</v>
      </c>
      <c r="J15" t="s">
        <v>23</v>
      </c>
      <c r="K15" t="s">
        <v>23</v>
      </c>
      <c r="L15" t="s">
        <v>23</v>
      </c>
      <c r="M15" t="s">
        <v>23</v>
      </c>
      <c r="N15" t="s">
        <v>23</v>
      </c>
      <c r="O15">
        <v>5.937574197</v>
      </c>
      <c r="P15">
        <v>5.7892306109999998</v>
      </c>
      <c r="Q15">
        <v>6.218189014</v>
      </c>
      <c r="R15">
        <v>5.8926655730000004</v>
      </c>
      <c r="S15">
        <v>6.1220358299999997</v>
      </c>
      <c r="T15" t="s">
        <v>23</v>
      </c>
      <c r="U15" t="s">
        <v>23</v>
      </c>
      <c r="V15" t="s">
        <v>23</v>
      </c>
      <c r="W15" t="s">
        <v>23</v>
      </c>
      <c r="X15" t="s">
        <v>23</v>
      </c>
      <c r="Y15" t="s">
        <v>251</v>
      </c>
      <c r="Z15">
        <v>0</v>
      </c>
      <c r="AA15" t="s">
        <v>252</v>
      </c>
      <c r="AB15" t="s">
        <v>253</v>
      </c>
      <c r="AC15" t="s">
        <v>26</v>
      </c>
      <c r="AD15" s="1" t="s">
        <v>254</v>
      </c>
      <c r="AE15" s="3" t="s">
        <v>26</v>
      </c>
      <c r="AF15" s="1" t="s">
        <v>67</v>
      </c>
      <c r="AG15" t="s">
        <v>45</v>
      </c>
      <c r="AH15" t="s">
        <v>46</v>
      </c>
      <c r="AI15">
        <v>16873039</v>
      </c>
      <c r="AJ15">
        <v>16874092</v>
      </c>
      <c r="AK15" t="s">
        <v>26</v>
      </c>
      <c r="AL15" t="s">
        <v>31</v>
      </c>
      <c r="AM15" s="1" t="s">
        <v>69</v>
      </c>
      <c r="AN15" t="s">
        <v>25</v>
      </c>
      <c r="AO15" t="s">
        <v>26</v>
      </c>
      <c r="AP15" t="s">
        <v>26</v>
      </c>
    </row>
    <row r="16" spans="1:42">
      <c r="A16" t="s">
        <v>128</v>
      </c>
      <c r="B16">
        <v>2.0024615999999999E-2</v>
      </c>
      <c r="C16">
        <v>0.65258202099999996</v>
      </c>
      <c r="D16" t="str">
        <f t="shared" si="0"/>
        <v>down</v>
      </c>
      <c r="E16">
        <v>4.5375156849999998</v>
      </c>
      <c r="F16">
        <v>4.7519320819999997</v>
      </c>
      <c r="G16">
        <v>5.6156380820000003</v>
      </c>
      <c r="H16">
        <v>4.9814522500000002</v>
      </c>
      <c r="I16">
        <v>5.0602055699999999</v>
      </c>
      <c r="J16" t="s">
        <v>23</v>
      </c>
      <c r="K16" t="s">
        <v>23</v>
      </c>
      <c r="L16" t="s">
        <v>23</v>
      </c>
      <c r="M16" t="s">
        <v>23</v>
      </c>
      <c r="N16" t="s">
        <v>23</v>
      </c>
      <c r="O16">
        <v>5.4436393040000004</v>
      </c>
      <c r="P16">
        <v>5.6650799330000003</v>
      </c>
      <c r="Q16">
        <v>6.044449094</v>
      </c>
      <c r="R16">
        <v>5.5308059829999996</v>
      </c>
      <c r="S16">
        <v>5.4934687789999996</v>
      </c>
      <c r="T16" t="s">
        <v>23</v>
      </c>
      <c r="U16" t="s">
        <v>23</v>
      </c>
      <c r="V16" t="s">
        <v>23</v>
      </c>
      <c r="W16" t="s">
        <v>23</v>
      </c>
      <c r="X16" t="s">
        <v>23</v>
      </c>
      <c r="Y16" t="s">
        <v>128</v>
      </c>
      <c r="Z16">
        <v>0</v>
      </c>
      <c r="AA16" t="s">
        <v>129</v>
      </c>
      <c r="AB16" t="s">
        <v>130</v>
      </c>
      <c r="AC16" t="s">
        <v>26</v>
      </c>
      <c r="AD16" s="1" t="s">
        <v>131</v>
      </c>
      <c r="AE16" s="3" t="s">
        <v>26</v>
      </c>
      <c r="AF16" s="1" t="s">
        <v>67</v>
      </c>
      <c r="AG16" t="s">
        <v>60</v>
      </c>
      <c r="AH16" t="s">
        <v>46</v>
      </c>
      <c r="AI16">
        <v>81378042</v>
      </c>
      <c r="AJ16">
        <v>81431411</v>
      </c>
      <c r="AK16" t="s">
        <v>26</v>
      </c>
      <c r="AL16" t="s">
        <v>31</v>
      </c>
      <c r="AM16" s="1" t="s">
        <v>95</v>
      </c>
      <c r="AN16" t="s">
        <v>132</v>
      </c>
      <c r="AO16" t="s">
        <v>133</v>
      </c>
      <c r="AP16" t="s">
        <v>30</v>
      </c>
    </row>
    <row r="17" spans="1:42">
      <c r="A17" t="s">
        <v>148</v>
      </c>
      <c r="B17">
        <v>4.3684844E-2</v>
      </c>
      <c r="C17">
        <v>0.65061533800000004</v>
      </c>
      <c r="D17" t="str">
        <f t="shared" si="0"/>
        <v>down</v>
      </c>
      <c r="E17">
        <v>4.4552577720000004</v>
      </c>
      <c r="F17">
        <v>4.2466828420000002</v>
      </c>
      <c r="G17">
        <v>3.5344268259999998</v>
      </c>
      <c r="H17">
        <v>4.4218014060000002</v>
      </c>
      <c r="I17">
        <v>3.4050377420000002</v>
      </c>
      <c r="J17" t="s">
        <v>23</v>
      </c>
      <c r="K17" t="s">
        <v>22</v>
      </c>
      <c r="L17" t="s">
        <v>22</v>
      </c>
      <c r="M17" t="s">
        <v>23</v>
      </c>
      <c r="N17" t="s">
        <v>22</v>
      </c>
      <c r="O17">
        <v>4.3843245700000004</v>
      </c>
      <c r="P17">
        <v>4.637360599</v>
      </c>
      <c r="Q17">
        <v>5.2003419920000002</v>
      </c>
      <c r="R17">
        <v>4.5208578199999998</v>
      </c>
      <c r="S17">
        <v>4.610757929</v>
      </c>
      <c r="T17" t="s">
        <v>23</v>
      </c>
      <c r="U17" t="s">
        <v>23</v>
      </c>
      <c r="V17" t="s">
        <v>23</v>
      </c>
      <c r="W17" t="s">
        <v>23</v>
      </c>
      <c r="X17" t="s">
        <v>23</v>
      </c>
      <c r="Y17" t="s">
        <v>148</v>
      </c>
      <c r="Z17">
        <v>0</v>
      </c>
      <c r="AA17" t="s">
        <v>149</v>
      </c>
      <c r="AB17" t="s">
        <v>25</v>
      </c>
      <c r="AC17" t="s">
        <v>26</v>
      </c>
      <c r="AD17" s="1" t="s">
        <v>150</v>
      </c>
      <c r="AE17" s="3" t="s">
        <v>26</v>
      </c>
      <c r="AF17" s="1" t="s">
        <v>28</v>
      </c>
      <c r="AG17" t="s">
        <v>101</v>
      </c>
      <c r="AH17" t="s">
        <v>46</v>
      </c>
      <c r="AI17">
        <v>116909759</v>
      </c>
      <c r="AJ17">
        <v>116916122</v>
      </c>
      <c r="AK17" t="s">
        <v>26</v>
      </c>
      <c r="AL17" t="s">
        <v>31</v>
      </c>
      <c r="AM17" s="1" t="s">
        <v>32</v>
      </c>
      <c r="AN17" t="s">
        <v>151</v>
      </c>
      <c r="AO17" t="s">
        <v>152</v>
      </c>
      <c r="AP17" t="s">
        <v>46</v>
      </c>
    </row>
    <row r="18" spans="1:42">
      <c r="A18" t="s">
        <v>262</v>
      </c>
      <c r="B18">
        <v>2.2858839999999998E-2</v>
      </c>
      <c r="C18">
        <v>0.64809752300000001</v>
      </c>
      <c r="D18" t="str">
        <f t="shared" si="0"/>
        <v>down</v>
      </c>
      <c r="E18">
        <v>4.7458772050000002</v>
      </c>
      <c r="F18">
        <v>4.8456048599999999</v>
      </c>
      <c r="G18">
        <v>5.2781611320000001</v>
      </c>
      <c r="H18">
        <v>4.1253217959999997</v>
      </c>
      <c r="I18">
        <v>4.4215911139999999</v>
      </c>
      <c r="J18" t="s">
        <v>23</v>
      </c>
      <c r="K18" t="s">
        <v>22</v>
      </c>
      <c r="L18" t="s">
        <v>23</v>
      </c>
      <c r="M18" t="s">
        <v>22</v>
      </c>
      <c r="N18" t="s">
        <v>22</v>
      </c>
      <c r="O18">
        <v>5.1665589570000003</v>
      </c>
      <c r="P18">
        <v>5.3739042269999997</v>
      </c>
      <c r="Q18">
        <v>5.345433173</v>
      </c>
      <c r="R18">
        <v>5.6468355079999997</v>
      </c>
      <c r="S18">
        <v>5.2284703239999999</v>
      </c>
      <c r="T18" t="s">
        <v>23</v>
      </c>
      <c r="U18" t="s">
        <v>23</v>
      </c>
      <c r="V18" t="s">
        <v>23</v>
      </c>
      <c r="W18" t="s">
        <v>23</v>
      </c>
      <c r="X18" t="s">
        <v>23</v>
      </c>
      <c r="Y18" t="s">
        <v>262</v>
      </c>
      <c r="Z18">
        <v>0</v>
      </c>
      <c r="AA18" t="s">
        <v>263</v>
      </c>
      <c r="AB18" t="s">
        <v>25</v>
      </c>
      <c r="AC18" t="s">
        <v>26</v>
      </c>
      <c r="AD18" s="1" t="s">
        <v>264</v>
      </c>
      <c r="AE18" s="3" t="s">
        <v>26</v>
      </c>
      <c r="AF18" s="1" t="s">
        <v>28</v>
      </c>
      <c r="AG18" t="s">
        <v>29</v>
      </c>
      <c r="AH18" t="s">
        <v>30</v>
      </c>
      <c r="AI18">
        <v>75223319</v>
      </c>
      <c r="AJ18">
        <v>75224931</v>
      </c>
      <c r="AK18" t="s">
        <v>26</v>
      </c>
      <c r="AL18" t="s">
        <v>31</v>
      </c>
      <c r="AM18" s="1" t="s">
        <v>69</v>
      </c>
      <c r="AN18" t="s">
        <v>25</v>
      </c>
      <c r="AO18" t="s">
        <v>26</v>
      </c>
      <c r="AP18" t="s">
        <v>26</v>
      </c>
    </row>
    <row r="19" spans="1:42">
      <c r="A19" t="s">
        <v>108</v>
      </c>
      <c r="B19">
        <v>8.6629529999999993E-3</v>
      </c>
      <c r="C19">
        <v>0.64280718400000003</v>
      </c>
      <c r="D19" t="str">
        <f t="shared" si="0"/>
        <v>down</v>
      </c>
      <c r="E19">
        <v>4.778795101</v>
      </c>
      <c r="F19">
        <v>4.6304393130000001</v>
      </c>
      <c r="G19">
        <v>5.4918317630000004</v>
      </c>
      <c r="H19">
        <v>5.0838234949999999</v>
      </c>
      <c r="I19">
        <v>5.0277193090000001</v>
      </c>
      <c r="J19" t="s">
        <v>23</v>
      </c>
      <c r="K19" t="s">
        <v>22</v>
      </c>
      <c r="L19" t="s">
        <v>23</v>
      </c>
      <c r="M19" t="s">
        <v>23</v>
      </c>
      <c r="N19" t="s">
        <v>23</v>
      </c>
      <c r="O19">
        <v>5.7053292620000002</v>
      </c>
      <c r="P19">
        <v>5.6819081489999999</v>
      </c>
      <c r="Q19">
        <v>5.5955209449999996</v>
      </c>
      <c r="R19">
        <v>5.5551144089999998</v>
      </c>
      <c r="S19">
        <v>5.8038979489999996</v>
      </c>
      <c r="T19" t="s">
        <v>23</v>
      </c>
      <c r="U19" t="s">
        <v>23</v>
      </c>
      <c r="V19" t="s">
        <v>23</v>
      </c>
      <c r="W19" t="s">
        <v>23</v>
      </c>
      <c r="X19" t="s">
        <v>23</v>
      </c>
      <c r="Y19" t="s">
        <v>108</v>
      </c>
      <c r="Z19">
        <v>0</v>
      </c>
      <c r="AA19" t="s">
        <v>109</v>
      </c>
      <c r="AB19" t="s">
        <v>25</v>
      </c>
      <c r="AC19" t="s">
        <v>26</v>
      </c>
      <c r="AD19" s="1" t="s">
        <v>110</v>
      </c>
      <c r="AE19" s="3" t="s">
        <v>26</v>
      </c>
      <c r="AF19" s="1" t="s">
        <v>28</v>
      </c>
      <c r="AG19" t="s">
        <v>111</v>
      </c>
      <c r="AH19" t="s">
        <v>30</v>
      </c>
      <c r="AI19">
        <v>7070824</v>
      </c>
      <c r="AJ19">
        <v>7070919</v>
      </c>
      <c r="AK19" t="s">
        <v>26</v>
      </c>
      <c r="AL19" t="s">
        <v>31</v>
      </c>
      <c r="AM19" s="1" t="s">
        <v>69</v>
      </c>
      <c r="AN19" t="s">
        <v>25</v>
      </c>
      <c r="AO19" t="s">
        <v>26</v>
      </c>
      <c r="AP19" t="s">
        <v>26</v>
      </c>
    </row>
    <row r="20" spans="1:42">
      <c r="A20" t="s">
        <v>241</v>
      </c>
      <c r="B20">
        <v>2.1680188999999999E-2</v>
      </c>
      <c r="C20">
        <v>0.63404158300000002</v>
      </c>
      <c r="D20" t="str">
        <f t="shared" si="0"/>
        <v>down</v>
      </c>
      <c r="E20">
        <v>4.1259127659999999</v>
      </c>
      <c r="F20">
        <v>5.072878437</v>
      </c>
      <c r="G20">
        <v>5.2539475209999997</v>
      </c>
      <c r="H20">
        <v>5.0894980820000004</v>
      </c>
      <c r="I20">
        <v>5.0196685890000001</v>
      </c>
      <c r="J20" t="s">
        <v>22</v>
      </c>
      <c r="K20" t="s">
        <v>23</v>
      </c>
      <c r="L20" t="s">
        <v>23</v>
      </c>
      <c r="M20" t="s">
        <v>23</v>
      </c>
      <c r="N20" t="s">
        <v>23</v>
      </c>
      <c r="O20">
        <v>5.6693968799999999</v>
      </c>
      <c r="P20">
        <v>5.65731055</v>
      </c>
      <c r="Q20">
        <v>5.2456922739999996</v>
      </c>
      <c r="R20">
        <v>5.6671991049999999</v>
      </c>
      <c r="S20">
        <v>5.7956914609999997</v>
      </c>
      <c r="T20" t="s">
        <v>23</v>
      </c>
      <c r="U20" t="s">
        <v>23</v>
      </c>
      <c r="V20" t="s">
        <v>23</v>
      </c>
      <c r="W20" t="s">
        <v>23</v>
      </c>
      <c r="X20" t="s">
        <v>23</v>
      </c>
      <c r="Y20" t="s">
        <v>241</v>
      </c>
      <c r="Z20">
        <v>0</v>
      </c>
      <c r="AA20" t="s">
        <v>242</v>
      </c>
      <c r="AB20" t="s">
        <v>25</v>
      </c>
      <c r="AC20" t="s">
        <v>26</v>
      </c>
      <c r="AD20" s="1" t="s">
        <v>243</v>
      </c>
      <c r="AE20" s="3" t="s">
        <v>26</v>
      </c>
      <c r="AF20" s="1" t="s">
        <v>28</v>
      </c>
      <c r="AG20" t="s">
        <v>244</v>
      </c>
      <c r="AH20" t="s">
        <v>46</v>
      </c>
      <c r="AI20">
        <v>66422883</v>
      </c>
      <c r="AJ20">
        <v>66423845</v>
      </c>
      <c r="AK20" t="s">
        <v>26</v>
      </c>
      <c r="AL20" t="s">
        <v>31</v>
      </c>
      <c r="AM20" s="1" t="s">
        <v>32</v>
      </c>
      <c r="AN20" t="s">
        <v>245</v>
      </c>
      <c r="AO20" t="s">
        <v>246</v>
      </c>
      <c r="AP20" t="s">
        <v>46</v>
      </c>
    </row>
    <row r="21" spans="1:42">
      <c r="A21" t="s">
        <v>198</v>
      </c>
      <c r="B21">
        <v>4.7001342000000002E-2</v>
      </c>
      <c r="C21">
        <v>0.63105009499999998</v>
      </c>
      <c r="D21" t="str">
        <f t="shared" si="0"/>
        <v>down</v>
      </c>
      <c r="E21">
        <v>5.6738349020000003</v>
      </c>
      <c r="F21">
        <v>6.6129423579999997</v>
      </c>
      <c r="G21">
        <v>7.2880219369999999</v>
      </c>
      <c r="H21">
        <v>6.8983653250000003</v>
      </c>
      <c r="I21">
        <v>6.6718829279999996</v>
      </c>
      <c r="J21" t="s">
        <v>23</v>
      </c>
      <c r="K21" t="s">
        <v>23</v>
      </c>
      <c r="L21" t="s">
        <v>23</v>
      </c>
      <c r="M21" t="s">
        <v>23</v>
      </c>
      <c r="N21" t="s">
        <v>23</v>
      </c>
      <c r="O21">
        <v>7.4961092550000004</v>
      </c>
      <c r="P21">
        <v>7.384323395</v>
      </c>
      <c r="Q21">
        <v>7.2559550919999998</v>
      </c>
      <c r="R21">
        <v>7.3066673570000003</v>
      </c>
      <c r="S21">
        <v>7.4553674179999998</v>
      </c>
      <c r="T21" t="s">
        <v>23</v>
      </c>
      <c r="U21" t="s">
        <v>23</v>
      </c>
      <c r="V21" t="s">
        <v>23</v>
      </c>
      <c r="W21" t="s">
        <v>23</v>
      </c>
      <c r="X21" t="s">
        <v>23</v>
      </c>
      <c r="Y21" t="s">
        <v>198</v>
      </c>
      <c r="Z21">
        <v>0</v>
      </c>
      <c r="AA21" t="s">
        <v>199</v>
      </c>
      <c r="AB21" t="s">
        <v>200</v>
      </c>
      <c r="AC21" t="s">
        <v>201</v>
      </c>
      <c r="AD21" s="1" t="s">
        <v>202</v>
      </c>
      <c r="AE21" s="3" t="s">
        <v>26</v>
      </c>
      <c r="AF21" s="1" t="s">
        <v>107</v>
      </c>
      <c r="AG21" t="s">
        <v>101</v>
      </c>
      <c r="AH21" t="s">
        <v>30</v>
      </c>
      <c r="AI21">
        <v>151433488</v>
      </c>
      <c r="AJ21">
        <v>151433639</v>
      </c>
      <c r="AK21" t="s">
        <v>26</v>
      </c>
      <c r="AL21" t="s">
        <v>31</v>
      </c>
      <c r="AM21" s="1" t="s">
        <v>47</v>
      </c>
      <c r="AN21" t="s">
        <v>203</v>
      </c>
      <c r="AO21" t="s">
        <v>204</v>
      </c>
      <c r="AP21" t="s">
        <v>30</v>
      </c>
    </row>
    <row r="22" spans="1:42">
      <c r="A22" t="s">
        <v>193</v>
      </c>
      <c r="B22">
        <v>2.4638601999999999E-2</v>
      </c>
      <c r="C22">
        <v>0.63081531899999999</v>
      </c>
      <c r="D22" t="str">
        <f t="shared" si="0"/>
        <v>down</v>
      </c>
      <c r="E22">
        <v>4.694229998</v>
      </c>
      <c r="F22">
        <v>5.4141195289999997</v>
      </c>
      <c r="G22">
        <v>5.8991500539999997</v>
      </c>
      <c r="H22">
        <v>5.7202863739999996</v>
      </c>
      <c r="I22">
        <v>5.659638588</v>
      </c>
      <c r="J22" t="s">
        <v>23</v>
      </c>
      <c r="K22" t="s">
        <v>23</v>
      </c>
      <c r="L22" t="s">
        <v>23</v>
      </c>
      <c r="M22" t="s">
        <v>23</v>
      </c>
      <c r="N22" t="s">
        <v>23</v>
      </c>
      <c r="O22">
        <v>6.1978645659999998</v>
      </c>
      <c r="P22">
        <v>6.0388766179999998</v>
      </c>
      <c r="Q22">
        <v>5.9045240540000004</v>
      </c>
      <c r="R22">
        <v>6.4910403739999998</v>
      </c>
      <c r="S22">
        <v>6.2843295279999998</v>
      </c>
      <c r="T22" t="s">
        <v>23</v>
      </c>
      <c r="U22" t="s">
        <v>23</v>
      </c>
      <c r="V22" t="s">
        <v>23</v>
      </c>
      <c r="W22" t="s">
        <v>23</v>
      </c>
      <c r="X22" t="s">
        <v>23</v>
      </c>
      <c r="Y22" t="s">
        <v>193</v>
      </c>
      <c r="Z22">
        <v>0</v>
      </c>
      <c r="AA22" t="s">
        <v>194</v>
      </c>
      <c r="AB22" t="s">
        <v>25</v>
      </c>
      <c r="AC22" t="s">
        <v>26</v>
      </c>
      <c r="AD22" s="1" t="s">
        <v>195</v>
      </c>
      <c r="AE22" s="3" t="s">
        <v>26</v>
      </c>
      <c r="AF22" s="1" t="s">
        <v>28</v>
      </c>
      <c r="AG22" t="s">
        <v>45</v>
      </c>
      <c r="AH22" t="s">
        <v>46</v>
      </c>
      <c r="AI22">
        <v>42824435</v>
      </c>
      <c r="AJ22">
        <v>42825790</v>
      </c>
      <c r="AK22" t="s">
        <v>26</v>
      </c>
      <c r="AL22" t="s">
        <v>31</v>
      </c>
      <c r="AM22" s="1" t="s">
        <v>32</v>
      </c>
      <c r="AN22" t="s">
        <v>196</v>
      </c>
      <c r="AO22" t="s">
        <v>197</v>
      </c>
      <c r="AP22" t="s">
        <v>46</v>
      </c>
    </row>
    <row r="23" spans="1:42">
      <c r="A23" t="s">
        <v>224</v>
      </c>
      <c r="B23">
        <v>4.2006020000000003E-3</v>
      </c>
      <c r="C23">
        <v>0.629315874</v>
      </c>
      <c r="D23" t="str">
        <f t="shared" si="0"/>
        <v>down</v>
      </c>
      <c r="E23">
        <v>4.4709701940000004</v>
      </c>
      <c r="F23">
        <v>4.1904645780000003</v>
      </c>
      <c r="G23">
        <v>4.8598578149999998</v>
      </c>
      <c r="H23">
        <v>4.4124294109999997</v>
      </c>
      <c r="I23">
        <v>4.652025332</v>
      </c>
      <c r="J23" t="s">
        <v>23</v>
      </c>
      <c r="K23" t="s">
        <v>22</v>
      </c>
      <c r="L23" t="s">
        <v>22</v>
      </c>
      <c r="M23" t="s">
        <v>23</v>
      </c>
      <c r="N23" t="s">
        <v>23</v>
      </c>
      <c r="O23">
        <v>5.3035972769999997</v>
      </c>
      <c r="P23">
        <v>5.4056645520000002</v>
      </c>
      <c r="Q23">
        <v>4.8017853779999999</v>
      </c>
      <c r="R23">
        <v>4.9806784339999997</v>
      </c>
      <c r="S23">
        <v>5.420591237</v>
      </c>
      <c r="T23" t="s">
        <v>23</v>
      </c>
      <c r="U23" t="s">
        <v>23</v>
      </c>
      <c r="V23" t="s">
        <v>23</v>
      </c>
      <c r="W23" t="s">
        <v>23</v>
      </c>
      <c r="X23" t="s">
        <v>23</v>
      </c>
      <c r="Y23" t="s">
        <v>224</v>
      </c>
      <c r="Z23">
        <v>0</v>
      </c>
      <c r="AA23" t="s">
        <v>225</v>
      </c>
      <c r="AB23" t="s">
        <v>226</v>
      </c>
      <c r="AC23" t="s">
        <v>227</v>
      </c>
      <c r="AD23" s="1" t="s">
        <v>228</v>
      </c>
      <c r="AE23" s="3" t="s">
        <v>26</v>
      </c>
      <c r="AF23" s="1" t="s">
        <v>107</v>
      </c>
      <c r="AG23" t="s">
        <v>60</v>
      </c>
      <c r="AH23" t="s">
        <v>30</v>
      </c>
      <c r="AI23">
        <v>112163257</v>
      </c>
      <c r="AJ23">
        <v>112163321</v>
      </c>
      <c r="AK23" t="s">
        <v>26</v>
      </c>
      <c r="AL23" t="s">
        <v>31</v>
      </c>
      <c r="AM23" s="1" t="s">
        <v>32</v>
      </c>
      <c r="AN23" t="s">
        <v>229</v>
      </c>
      <c r="AO23" t="s">
        <v>26</v>
      </c>
      <c r="AP23" t="s">
        <v>30</v>
      </c>
    </row>
    <row r="24" spans="1:42">
      <c r="A24" t="s">
        <v>220</v>
      </c>
      <c r="B24">
        <v>3.5076299999999998E-4</v>
      </c>
      <c r="C24">
        <v>0.62672195200000003</v>
      </c>
      <c r="D24" t="str">
        <f t="shared" si="0"/>
        <v>down</v>
      </c>
      <c r="E24">
        <v>4.0346723850000004</v>
      </c>
      <c r="F24">
        <v>4.0544901019999999</v>
      </c>
      <c r="G24">
        <v>4.3285492750000003</v>
      </c>
      <c r="H24">
        <v>4.129413843</v>
      </c>
      <c r="I24">
        <v>4.2405311750000001</v>
      </c>
      <c r="J24" t="s">
        <v>22</v>
      </c>
      <c r="K24" t="s">
        <v>22</v>
      </c>
      <c r="L24" t="s">
        <v>22</v>
      </c>
      <c r="M24" t="s">
        <v>23</v>
      </c>
      <c r="N24" t="s">
        <v>22</v>
      </c>
      <c r="O24">
        <v>4.769018676</v>
      </c>
      <c r="P24">
        <v>5.0740923840000001</v>
      </c>
      <c r="Q24">
        <v>4.7082162109999999</v>
      </c>
      <c r="R24">
        <v>4.9699126050000002</v>
      </c>
      <c r="S24">
        <v>4.6074326450000003</v>
      </c>
      <c r="T24" t="s">
        <v>23</v>
      </c>
      <c r="U24" t="s">
        <v>23</v>
      </c>
      <c r="V24" t="s">
        <v>23</v>
      </c>
      <c r="W24" t="s">
        <v>23</v>
      </c>
      <c r="X24" t="s">
        <v>23</v>
      </c>
      <c r="Y24" t="s">
        <v>220</v>
      </c>
      <c r="Z24">
        <v>0</v>
      </c>
      <c r="AA24" t="s">
        <v>221</v>
      </c>
      <c r="AB24" t="s">
        <v>222</v>
      </c>
      <c r="AC24" t="s">
        <v>26</v>
      </c>
      <c r="AD24" s="1" t="s">
        <v>223</v>
      </c>
      <c r="AE24" s="3" t="s">
        <v>26</v>
      </c>
      <c r="AF24" s="1" t="s">
        <v>67</v>
      </c>
      <c r="AG24" t="s">
        <v>101</v>
      </c>
      <c r="AH24" t="s">
        <v>46</v>
      </c>
      <c r="AI24">
        <v>65263414</v>
      </c>
      <c r="AJ24">
        <v>65263509</v>
      </c>
      <c r="AK24" t="s">
        <v>26</v>
      </c>
      <c r="AL24" t="s">
        <v>31</v>
      </c>
      <c r="AM24" s="1" t="s">
        <v>69</v>
      </c>
      <c r="AN24" t="s">
        <v>25</v>
      </c>
      <c r="AO24" t="s">
        <v>26</v>
      </c>
      <c r="AP24" t="s">
        <v>26</v>
      </c>
    </row>
    <row r="25" spans="1:42">
      <c r="A25" t="s">
        <v>42</v>
      </c>
      <c r="B25">
        <v>1.7593985999999999E-2</v>
      </c>
      <c r="C25">
        <v>0.610304081</v>
      </c>
      <c r="D25" t="str">
        <f t="shared" si="0"/>
        <v>down</v>
      </c>
      <c r="E25">
        <v>4.6278537440000003</v>
      </c>
      <c r="F25">
        <v>4.8904283550000001</v>
      </c>
      <c r="G25">
        <v>3.8275266970000001</v>
      </c>
      <c r="H25">
        <v>4.3419489679999996</v>
      </c>
      <c r="I25">
        <v>4.0198111350000003</v>
      </c>
      <c r="J25" t="s">
        <v>23</v>
      </c>
      <c r="K25" t="s">
        <v>23</v>
      </c>
      <c r="L25" t="s">
        <v>22</v>
      </c>
      <c r="M25" t="s">
        <v>22</v>
      </c>
      <c r="N25" t="s">
        <v>22</v>
      </c>
      <c r="O25">
        <v>4.8711213320000004</v>
      </c>
      <c r="P25">
        <v>5.2489945609999999</v>
      </c>
      <c r="Q25">
        <v>5.5632942160000001</v>
      </c>
      <c r="R25">
        <v>4.8590733979999996</v>
      </c>
      <c r="S25">
        <v>4.8369009470000002</v>
      </c>
      <c r="T25" t="s">
        <v>23</v>
      </c>
      <c r="U25" t="s">
        <v>23</v>
      </c>
      <c r="V25" t="s">
        <v>23</v>
      </c>
      <c r="W25" t="s">
        <v>23</v>
      </c>
      <c r="X25" t="s">
        <v>23</v>
      </c>
      <c r="Y25" t="s">
        <v>42</v>
      </c>
      <c r="Z25">
        <v>0</v>
      </c>
      <c r="AA25" t="s">
        <v>43</v>
      </c>
      <c r="AB25" t="s">
        <v>25</v>
      </c>
      <c r="AC25" t="s">
        <v>26</v>
      </c>
      <c r="AD25" s="1" t="s">
        <v>44</v>
      </c>
      <c r="AE25" s="3" t="s">
        <v>26</v>
      </c>
      <c r="AF25" s="1" t="s">
        <v>28</v>
      </c>
      <c r="AG25" t="s">
        <v>45</v>
      </c>
      <c r="AH25" t="s">
        <v>46</v>
      </c>
      <c r="AI25">
        <v>25768091</v>
      </c>
      <c r="AJ25">
        <v>25769391</v>
      </c>
      <c r="AK25" t="s">
        <v>26</v>
      </c>
      <c r="AL25" t="s">
        <v>31</v>
      </c>
      <c r="AM25" s="1" t="s">
        <v>47</v>
      </c>
      <c r="AN25" t="s">
        <v>48</v>
      </c>
      <c r="AO25" t="s">
        <v>49</v>
      </c>
      <c r="AP25" t="s">
        <v>46</v>
      </c>
    </row>
    <row r="26" spans="1:42">
      <c r="A26" t="s">
        <v>182</v>
      </c>
      <c r="B26">
        <v>8.8538720000000005E-3</v>
      </c>
      <c r="C26">
        <v>0.60808715099999999</v>
      </c>
      <c r="D26" t="str">
        <f t="shared" si="0"/>
        <v>down</v>
      </c>
      <c r="E26">
        <v>3.7554357399999998</v>
      </c>
      <c r="F26">
        <v>3.8767127960000001</v>
      </c>
      <c r="G26">
        <v>4.7609350900000003</v>
      </c>
      <c r="H26">
        <v>4.1209375430000001</v>
      </c>
      <c r="I26">
        <v>4.0404087049999999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>
        <v>4.8034385159999999</v>
      </c>
      <c r="P26">
        <v>4.8657643940000002</v>
      </c>
      <c r="Q26">
        <v>5.1149126799999998</v>
      </c>
      <c r="R26">
        <v>5.009961423</v>
      </c>
      <c r="S26">
        <v>4.5027465959999997</v>
      </c>
      <c r="T26" t="s">
        <v>23</v>
      </c>
      <c r="U26" t="s">
        <v>23</v>
      </c>
      <c r="V26" t="s">
        <v>23</v>
      </c>
      <c r="W26" t="s">
        <v>23</v>
      </c>
      <c r="X26" t="s">
        <v>23</v>
      </c>
      <c r="Y26" t="s">
        <v>182</v>
      </c>
      <c r="Z26">
        <v>0</v>
      </c>
      <c r="AA26" t="s">
        <v>183</v>
      </c>
      <c r="AB26" t="s">
        <v>25</v>
      </c>
      <c r="AC26" t="s">
        <v>26</v>
      </c>
      <c r="AD26" s="1" t="s">
        <v>184</v>
      </c>
      <c r="AE26" s="3" t="s">
        <v>26</v>
      </c>
      <c r="AF26" s="1" t="s">
        <v>28</v>
      </c>
      <c r="AG26" t="s">
        <v>45</v>
      </c>
      <c r="AH26" t="s">
        <v>30</v>
      </c>
      <c r="AI26">
        <v>87672496</v>
      </c>
      <c r="AJ26">
        <v>87678302</v>
      </c>
      <c r="AK26" t="s">
        <v>26</v>
      </c>
      <c r="AL26" t="s">
        <v>31</v>
      </c>
      <c r="AM26" s="1" t="s">
        <v>69</v>
      </c>
      <c r="AN26" t="s">
        <v>25</v>
      </c>
      <c r="AO26" t="s">
        <v>26</v>
      </c>
      <c r="AP26" t="s">
        <v>26</v>
      </c>
    </row>
    <row r="27" spans="1:42">
      <c r="A27" t="s">
        <v>98</v>
      </c>
      <c r="B27">
        <v>7.8149489999999999E-3</v>
      </c>
      <c r="C27">
        <v>0.59966794000000001</v>
      </c>
      <c r="D27" t="str">
        <f t="shared" si="0"/>
        <v>down</v>
      </c>
      <c r="E27">
        <v>5.8183633700000001</v>
      </c>
      <c r="F27">
        <v>6.1881502590000004</v>
      </c>
      <c r="G27">
        <v>6.8259915380000002</v>
      </c>
      <c r="H27">
        <v>6.3342970830000001</v>
      </c>
      <c r="I27">
        <v>5.9611881850000001</v>
      </c>
      <c r="J27" t="s">
        <v>23</v>
      </c>
      <c r="K27" t="s">
        <v>23</v>
      </c>
      <c r="L27" t="s">
        <v>23</v>
      </c>
      <c r="M27" t="s">
        <v>23</v>
      </c>
      <c r="N27" t="s">
        <v>23</v>
      </c>
      <c r="O27">
        <v>7.0675164940000004</v>
      </c>
      <c r="P27">
        <v>6.8346884020000003</v>
      </c>
      <c r="Q27">
        <v>6.7169551009999999</v>
      </c>
      <c r="R27">
        <v>7.2724200249999997</v>
      </c>
      <c r="S27">
        <v>7.0796498120000004</v>
      </c>
      <c r="T27" t="s">
        <v>23</v>
      </c>
      <c r="U27" t="s">
        <v>23</v>
      </c>
      <c r="V27" t="s">
        <v>23</v>
      </c>
      <c r="W27" t="s">
        <v>23</v>
      </c>
      <c r="X27" t="s">
        <v>23</v>
      </c>
      <c r="Y27" t="s">
        <v>98</v>
      </c>
      <c r="Z27">
        <v>0</v>
      </c>
      <c r="AA27" t="s">
        <v>99</v>
      </c>
      <c r="AB27" t="s">
        <v>25</v>
      </c>
      <c r="AC27" t="s">
        <v>26</v>
      </c>
      <c r="AD27" s="1" t="s">
        <v>100</v>
      </c>
      <c r="AE27" s="3" t="s">
        <v>26</v>
      </c>
      <c r="AF27" s="1" t="s">
        <v>28</v>
      </c>
      <c r="AG27" t="s">
        <v>101</v>
      </c>
      <c r="AH27" t="s">
        <v>46</v>
      </c>
      <c r="AI27">
        <v>26398585</v>
      </c>
      <c r="AJ27">
        <v>26401275</v>
      </c>
      <c r="AK27" t="s">
        <v>26</v>
      </c>
      <c r="AL27" t="s">
        <v>31</v>
      </c>
      <c r="AM27" s="1" t="s">
        <v>69</v>
      </c>
      <c r="AN27" t="s">
        <v>25</v>
      </c>
      <c r="AO27" t="s">
        <v>26</v>
      </c>
      <c r="AP27" t="s">
        <v>26</v>
      </c>
    </row>
    <row r="28" spans="1:42">
      <c r="A28" t="s">
        <v>247</v>
      </c>
      <c r="B28">
        <v>2.4548560000000001E-3</v>
      </c>
      <c r="C28">
        <v>0.59653978900000004</v>
      </c>
      <c r="D28" t="str">
        <f t="shared" si="0"/>
        <v>down</v>
      </c>
      <c r="E28">
        <v>5.417479857</v>
      </c>
      <c r="F28">
        <v>5.4711211549999996</v>
      </c>
      <c r="G28">
        <v>5.9744986029999998</v>
      </c>
      <c r="H28">
        <v>5.5646719280000001</v>
      </c>
      <c r="I28">
        <v>5.1344285310000002</v>
      </c>
      <c r="J28" t="s">
        <v>23</v>
      </c>
      <c r="K28" t="s">
        <v>23</v>
      </c>
      <c r="L28" t="s">
        <v>23</v>
      </c>
      <c r="M28" t="s">
        <v>23</v>
      </c>
      <c r="N28" t="s">
        <v>23</v>
      </c>
      <c r="O28">
        <v>6.1789191480000003</v>
      </c>
      <c r="P28">
        <v>6.2104501660000002</v>
      </c>
      <c r="Q28">
        <v>6.1113321430000003</v>
      </c>
      <c r="R28">
        <v>6.4933641809999996</v>
      </c>
      <c r="S28">
        <v>6.3906100510000003</v>
      </c>
      <c r="T28" t="s">
        <v>23</v>
      </c>
      <c r="U28" t="s">
        <v>23</v>
      </c>
      <c r="V28" t="s">
        <v>23</v>
      </c>
      <c r="W28" t="s">
        <v>23</v>
      </c>
      <c r="X28" t="s">
        <v>23</v>
      </c>
      <c r="Y28" t="s">
        <v>247</v>
      </c>
      <c r="Z28">
        <v>0</v>
      </c>
      <c r="AA28" t="s">
        <v>248</v>
      </c>
      <c r="AB28" t="s">
        <v>249</v>
      </c>
      <c r="AC28" t="s">
        <v>26</v>
      </c>
      <c r="AD28" s="1" t="s">
        <v>250</v>
      </c>
      <c r="AE28" s="3" t="s">
        <v>26</v>
      </c>
      <c r="AF28" s="1" t="s">
        <v>67</v>
      </c>
      <c r="AG28" t="s">
        <v>60</v>
      </c>
      <c r="AH28" t="s">
        <v>46</v>
      </c>
      <c r="AI28">
        <v>131645918</v>
      </c>
      <c r="AJ28">
        <v>131646444</v>
      </c>
      <c r="AK28" t="s">
        <v>26</v>
      </c>
      <c r="AL28" t="s">
        <v>31</v>
      </c>
      <c r="AM28" s="1" t="s">
        <v>69</v>
      </c>
      <c r="AN28" t="s">
        <v>25</v>
      </c>
      <c r="AO28" t="s">
        <v>26</v>
      </c>
      <c r="AP28" t="s">
        <v>26</v>
      </c>
    </row>
    <row r="29" spans="1:42">
      <c r="A29" t="s">
        <v>215</v>
      </c>
      <c r="B29">
        <v>1.247581E-3</v>
      </c>
      <c r="C29">
        <v>0.59632160400000001</v>
      </c>
      <c r="D29" t="str">
        <f t="shared" si="0"/>
        <v>down</v>
      </c>
      <c r="E29">
        <v>5.0669907009999999</v>
      </c>
      <c r="F29">
        <v>4.8156128789999997</v>
      </c>
      <c r="G29">
        <v>5.296416292</v>
      </c>
      <c r="H29">
        <v>5.4168971849999998</v>
      </c>
      <c r="I29">
        <v>5.3057677779999999</v>
      </c>
      <c r="J29" t="s">
        <v>23</v>
      </c>
      <c r="K29" t="s">
        <v>22</v>
      </c>
      <c r="L29" t="s">
        <v>23</v>
      </c>
      <c r="M29" t="s">
        <v>23</v>
      </c>
      <c r="N29" t="s">
        <v>23</v>
      </c>
      <c r="O29">
        <v>6.0010296719999996</v>
      </c>
      <c r="P29">
        <v>5.6996518470000002</v>
      </c>
      <c r="Q29">
        <v>6.2605008910000004</v>
      </c>
      <c r="R29">
        <v>5.6722335069999996</v>
      </c>
      <c r="S29">
        <v>5.9917729040000003</v>
      </c>
      <c r="T29" t="s">
        <v>23</v>
      </c>
      <c r="U29" t="s">
        <v>23</v>
      </c>
      <c r="V29" t="s">
        <v>23</v>
      </c>
      <c r="W29" t="s">
        <v>23</v>
      </c>
      <c r="X29" t="s">
        <v>23</v>
      </c>
      <c r="Y29" t="s">
        <v>215</v>
      </c>
      <c r="Z29">
        <v>0</v>
      </c>
      <c r="AA29" t="s">
        <v>216</v>
      </c>
      <c r="AB29" t="s">
        <v>25</v>
      </c>
      <c r="AC29" t="s">
        <v>26</v>
      </c>
      <c r="AD29" s="1" t="s">
        <v>217</v>
      </c>
      <c r="AE29" s="3" t="s">
        <v>26</v>
      </c>
      <c r="AF29" s="1" t="s">
        <v>28</v>
      </c>
      <c r="AG29" t="s">
        <v>29</v>
      </c>
      <c r="AH29" t="s">
        <v>30</v>
      </c>
      <c r="AI29">
        <v>101049211</v>
      </c>
      <c r="AJ29">
        <v>101050802</v>
      </c>
      <c r="AK29" t="s">
        <v>26</v>
      </c>
      <c r="AL29" t="s">
        <v>31</v>
      </c>
      <c r="AM29" s="1" t="s">
        <v>95</v>
      </c>
      <c r="AN29" t="s">
        <v>218</v>
      </c>
      <c r="AO29" t="s">
        <v>219</v>
      </c>
      <c r="AP29" t="s">
        <v>46</v>
      </c>
    </row>
    <row r="30" spans="1:42">
      <c r="A30" t="s">
        <v>57</v>
      </c>
      <c r="B30">
        <v>7.3342040000000004E-3</v>
      </c>
      <c r="C30">
        <v>0.59545632100000001</v>
      </c>
      <c r="D30" t="str">
        <f t="shared" si="0"/>
        <v>down</v>
      </c>
      <c r="E30">
        <v>3.715643853</v>
      </c>
      <c r="F30">
        <v>4.0106929339999997</v>
      </c>
      <c r="G30">
        <v>4.4039732840000001</v>
      </c>
      <c r="H30">
        <v>4.6387964520000002</v>
      </c>
      <c r="I30">
        <v>4.5330791289999999</v>
      </c>
      <c r="J30" t="s">
        <v>22</v>
      </c>
      <c r="K30" t="s">
        <v>22</v>
      </c>
      <c r="L30" t="s">
        <v>22</v>
      </c>
      <c r="M30" t="s">
        <v>23</v>
      </c>
      <c r="N30" t="s">
        <v>23</v>
      </c>
      <c r="O30">
        <v>5.134059326</v>
      </c>
      <c r="P30">
        <v>5.1213781850000002</v>
      </c>
      <c r="Q30">
        <v>5.2371933220000004</v>
      </c>
      <c r="R30">
        <v>4.8121751489999998</v>
      </c>
      <c r="S30">
        <v>4.8908727259999996</v>
      </c>
      <c r="T30" t="s">
        <v>23</v>
      </c>
      <c r="U30" t="s">
        <v>23</v>
      </c>
      <c r="V30" t="s">
        <v>23</v>
      </c>
      <c r="W30" t="s">
        <v>23</v>
      </c>
      <c r="X30" t="s">
        <v>23</v>
      </c>
      <c r="Y30" t="s">
        <v>57</v>
      </c>
      <c r="Z30">
        <v>0</v>
      </c>
      <c r="AA30" t="s">
        <v>58</v>
      </c>
      <c r="AB30" t="s">
        <v>25</v>
      </c>
      <c r="AC30" t="s">
        <v>26</v>
      </c>
      <c r="AD30" s="1" t="s">
        <v>59</v>
      </c>
      <c r="AE30" s="3" t="s">
        <v>26</v>
      </c>
      <c r="AF30" s="1" t="s">
        <v>28</v>
      </c>
      <c r="AG30" t="s">
        <v>60</v>
      </c>
      <c r="AH30" t="s">
        <v>30</v>
      </c>
      <c r="AI30">
        <v>113176827</v>
      </c>
      <c r="AJ30">
        <v>113177363</v>
      </c>
      <c r="AK30" t="s">
        <v>26</v>
      </c>
      <c r="AL30" t="s">
        <v>31</v>
      </c>
      <c r="AM30" s="1" t="s">
        <v>32</v>
      </c>
      <c r="AN30" t="s">
        <v>61</v>
      </c>
      <c r="AO30" t="s">
        <v>62</v>
      </c>
      <c r="AP30" t="s">
        <v>30</v>
      </c>
    </row>
    <row r="31" spans="1:42">
      <c r="A31" t="s">
        <v>185</v>
      </c>
      <c r="B31">
        <v>8.8554359999999995E-3</v>
      </c>
      <c r="C31">
        <v>0.59423709199999997</v>
      </c>
      <c r="D31" t="str">
        <f t="shared" si="0"/>
        <v>down</v>
      </c>
      <c r="E31">
        <v>3.7727555060000002</v>
      </c>
      <c r="F31">
        <v>3.5684215309999998</v>
      </c>
      <c r="G31">
        <v>3.103237998</v>
      </c>
      <c r="H31">
        <v>4.046683389</v>
      </c>
      <c r="I31">
        <v>4.1039871830000001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>
        <v>4.3287831949999998</v>
      </c>
      <c r="P31">
        <v>4.676032996</v>
      </c>
      <c r="Q31">
        <v>4.718842006</v>
      </c>
      <c r="R31">
        <v>4.3224447039999996</v>
      </c>
      <c r="S31">
        <v>4.4708502929999998</v>
      </c>
      <c r="T31" t="s">
        <v>23</v>
      </c>
      <c r="U31" t="s">
        <v>23</v>
      </c>
      <c r="V31" t="s">
        <v>23</v>
      </c>
      <c r="W31" t="s">
        <v>23</v>
      </c>
      <c r="X31" t="s">
        <v>23</v>
      </c>
      <c r="Y31" t="s">
        <v>185</v>
      </c>
      <c r="Z31">
        <v>0</v>
      </c>
      <c r="AA31" t="s">
        <v>186</v>
      </c>
      <c r="AB31" t="s">
        <v>187</v>
      </c>
      <c r="AC31" t="s">
        <v>26</v>
      </c>
      <c r="AD31" s="1" t="s">
        <v>188</v>
      </c>
      <c r="AE31" s="3" t="s">
        <v>26</v>
      </c>
      <c r="AF31" s="1" t="s">
        <v>67</v>
      </c>
      <c r="AG31" t="s">
        <v>83</v>
      </c>
      <c r="AH31" t="s">
        <v>46</v>
      </c>
      <c r="AI31">
        <v>167903327</v>
      </c>
      <c r="AJ31">
        <v>167915031</v>
      </c>
      <c r="AK31" t="s">
        <v>26</v>
      </c>
      <c r="AL31" t="s">
        <v>31</v>
      </c>
      <c r="AM31" s="1" t="s">
        <v>69</v>
      </c>
      <c r="AN31" t="s">
        <v>25</v>
      </c>
      <c r="AO31" t="s">
        <v>26</v>
      </c>
      <c r="AP31" t="s">
        <v>26</v>
      </c>
    </row>
    <row r="32" spans="1:42">
      <c r="A32" t="s">
        <v>157</v>
      </c>
      <c r="B32">
        <v>4.5637672999999997E-2</v>
      </c>
      <c r="C32">
        <v>0.593266976</v>
      </c>
      <c r="D32" t="str">
        <f t="shared" si="0"/>
        <v>down</v>
      </c>
      <c r="E32">
        <v>3.8250185769999998</v>
      </c>
      <c r="F32">
        <v>4.3189764970000004</v>
      </c>
      <c r="G32">
        <v>5.4547659810000004</v>
      </c>
      <c r="H32">
        <v>5.3122746809999999</v>
      </c>
      <c r="I32">
        <v>4.9156552690000002</v>
      </c>
      <c r="J32" t="s">
        <v>22</v>
      </c>
      <c r="K32" t="s">
        <v>22</v>
      </c>
      <c r="L32" t="s">
        <v>23</v>
      </c>
      <c r="M32" t="s">
        <v>23</v>
      </c>
      <c r="N32" t="s">
        <v>23</v>
      </c>
      <c r="O32">
        <v>5.6781276390000004</v>
      </c>
      <c r="P32">
        <v>5.5225303739999996</v>
      </c>
      <c r="Q32">
        <v>5.3528054440000004</v>
      </c>
      <c r="R32">
        <v>5.7623507030000001</v>
      </c>
      <c r="S32">
        <v>5.8326988059999998</v>
      </c>
      <c r="T32" t="s">
        <v>23</v>
      </c>
      <c r="U32" t="s">
        <v>23</v>
      </c>
      <c r="V32" t="s">
        <v>23</v>
      </c>
      <c r="W32" t="s">
        <v>23</v>
      </c>
      <c r="X32" t="s">
        <v>23</v>
      </c>
      <c r="Y32" t="s">
        <v>157</v>
      </c>
      <c r="Z32">
        <v>0</v>
      </c>
      <c r="AA32" t="s">
        <v>158</v>
      </c>
      <c r="AB32" t="s">
        <v>25</v>
      </c>
      <c r="AC32" t="s">
        <v>26</v>
      </c>
      <c r="AD32" s="1" t="s">
        <v>159</v>
      </c>
      <c r="AE32" s="3" t="s">
        <v>26</v>
      </c>
      <c r="AF32" s="1" t="s">
        <v>28</v>
      </c>
      <c r="AG32" t="s">
        <v>126</v>
      </c>
      <c r="AH32" t="s">
        <v>30</v>
      </c>
      <c r="AI32">
        <v>159043609</v>
      </c>
      <c r="AJ32">
        <v>159045785</v>
      </c>
      <c r="AK32" t="s">
        <v>26</v>
      </c>
      <c r="AL32" t="s">
        <v>31</v>
      </c>
      <c r="AM32" s="1" t="s">
        <v>47</v>
      </c>
      <c r="AN32" t="s">
        <v>160</v>
      </c>
      <c r="AO32" t="s">
        <v>161</v>
      </c>
      <c r="AP32" t="s">
        <v>30</v>
      </c>
    </row>
    <row r="33" spans="1:42">
      <c r="A33" t="s">
        <v>91</v>
      </c>
      <c r="B33">
        <v>1.0827644000000001E-2</v>
      </c>
      <c r="C33">
        <v>0.58862189899999995</v>
      </c>
      <c r="D33" t="str">
        <f t="shared" si="0"/>
        <v>down</v>
      </c>
      <c r="E33">
        <v>3.80755366</v>
      </c>
      <c r="F33">
        <v>4.0521296219999998</v>
      </c>
      <c r="G33">
        <v>4.7423425850000003</v>
      </c>
      <c r="H33">
        <v>3.67878931</v>
      </c>
      <c r="I33">
        <v>3.728767607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>
        <v>5.0259815620000001</v>
      </c>
      <c r="P33">
        <v>4.9861031120000003</v>
      </c>
      <c r="Q33">
        <v>4.6888271320000001</v>
      </c>
      <c r="R33">
        <v>4.7197727770000002</v>
      </c>
      <c r="S33">
        <v>4.6613808419999998</v>
      </c>
      <c r="T33" t="s">
        <v>23</v>
      </c>
      <c r="U33" t="s">
        <v>23</v>
      </c>
      <c r="V33" t="s">
        <v>23</v>
      </c>
      <c r="W33" t="s">
        <v>23</v>
      </c>
      <c r="X33" t="s">
        <v>23</v>
      </c>
      <c r="Y33" t="s">
        <v>91</v>
      </c>
      <c r="Z33">
        <v>0</v>
      </c>
      <c r="AA33" t="s">
        <v>92</v>
      </c>
      <c r="AB33" t="s">
        <v>25</v>
      </c>
      <c r="AC33" t="s">
        <v>26</v>
      </c>
      <c r="AD33" s="1" t="s">
        <v>93</v>
      </c>
      <c r="AE33" s="3" t="s">
        <v>26</v>
      </c>
      <c r="AF33" s="1" t="s">
        <v>28</v>
      </c>
      <c r="AG33" t="s">
        <v>94</v>
      </c>
      <c r="AH33" t="s">
        <v>30</v>
      </c>
      <c r="AI33">
        <v>55902360</v>
      </c>
      <c r="AJ33">
        <v>55947939</v>
      </c>
      <c r="AK33" t="s">
        <v>26</v>
      </c>
      <c r="AL33" t="s">
        <v>31</v>
      </c>
      <c r="AM33" s="1" t="s">
        <v>95</v>
      </c>
      <c r="AN33" t="s">
        <v>96</v>
      </c>
      <c r="AO33" t="s">
        <v>97</v>
      </c>
      <c r="AP33" t="s">
        <v>46</v>
      </c>
    </row>
    <row r="34" spans="1:42">
      <c r="A34" t="s">
        <v>208</v>
      </c>
      <c r="B34">
        <v>3.0998897000000001E-2</v>
      </c>
      <c r="C34">
        <v>0.58115347900000003</v>
      </c>
      <c r="D34" t="str">
        <f t="shared" si="0"/>
        <v>down</v>
      </c>
      <c r="E34">
        <v>3.628383924</v>
      </c>
      <c r="F34">
        <v>3.9809059900000001</v>
      </c>
      <c r="G34">
        <v>5.1044567750000001</v>
      </c>
      <c r="H34">
        <v>4.6413733300000004</v>
      </c>
      <c r="I34">
        <v>4.8324042760000001</v>
      </c>
      <c r="J34" t="s">
        <v>22</v>
      </c>
      <c r="K34" t="s">
        <v>22</v>
      </c>
      <c r="L34" t="s">
        <v>23</v>
      </c>
      <c r="M34" t="s">
        <v>23</v>
      </c>
      <c r="N34" t="s">
        <v>22</v>
      </c>
      <c r="O34">
        <v>5.3508864589999998</v>
      </c>
      <c r="P34">
        <v>5.0234784699999997</v>
      </c>
      <c r="Q34">
        <v>5.045790738</v>
      </c>
      <c r="R34">
        <v>5.5310259960000003</v>
      </c>
      <c r="S34">
        <v>5.5548267400000002</v>
      </c>
      <c r="T34" t="s">
        <v>23</v>
      </c>
      <c r="U34" t="s">
        <v>23</v>
      </c>
      <c r="V34" t="s">
        <v>23</v>
      </c>
      <c r="W34" t="s">
        <v>23</v>
      </c>
      <c r="X34" t="s">
        <v>23</v>
      </c>
      <c r="Y34" t="s">
        <v>208</v>
      </c>
      <c r="Z34">
        <v>0</v>
      </c>
      <c r="AA34" t="s">
        <v>209</v>
      </c>
      <c r="AB34" t="s">
        <v>25</v>
      </c>
      <c r="AC34" t="s">
        <v>26</v>
      </c>
      <c r="AD34" s="1" t="s">
        <v>210</v>
      </c>
      <c r="AE34" s="3" t="s">
        <v>26</v>
      </c>
      <c r="AF34" s="1" t="s">
        <v>28</v>
      </c>
      <c r="AG34" t="s">
        <v>73</v>
      </c>
      <c r="AH34" t="s">
        <v>46</v>
      </c>
      <c r="AI34">
        <v>31428022</v>
      </c>
      <c r="AJ34">
        <v>31438948</v>
      </c>
      <c r="AK34" t="s">
        <v>26</v>
      </c>
      <c r="AL34" t="s">
        <v>31</v>
      </c>
      <c r="AM34" s="1" t="s">
        <v>211</v>
      </c>
      <c r="AN34" t="s">
        <v>212</v>
      </c>
      <c r="AO34" t="s">
        <v>213</v>
      </c>
      <c r="AP34" t="s">
        <v>214</v>
      </c>
    </row>
    <row r="35" spans="1:42">
      <c r="A35" t="s">
        <v>35</v>
      </c>
      <c r="B35">
        <v>2.4942359999999999E-3</v>
      </c>
      <c r="C35">
        <v>0.57752318999999996</v>
      </c>
      <c r="D35" t="str">
        <f t="shared" si="0"/>
        <v>down</v>
      </c>
      <c r="E35">
        <v>5.7717204110000004</v>
      </c>
      <c r="F35">
        <v>5.6660021079999998</v>
      </c>
      <c r="G35">
        <v>6.3989765439999999</v>
      </c>
      <c r="H35">
        <v>5.8112509220000002</v>
      </c>
      <c r="I35">
        <v>5.810127456</v>
      </c>
      <c r="J35" t="s">
        <v>23</v>
      </c>
      <c r="K35" t="s">
        <v>23</v>
      </c>
      <c r="L35" t="s">
        <v>23</v>
      </c>
      <c r="M35" t="s">
        <v>23</v>
      </c>
      <c r="N35" t="s">
        <v>23</v>
      </c>
      <c r="O35">
        <v>6.7205859190000004</v>
      </c>
      <c r="P35">
        <v>6.7796864320000001</v>
      </c>
      <c r="Q35">
        <v>6.7331791689999996</v>
      </c>
      <c r="R35">
        <v>6.7134792540000001</v>
      </c>
      <c r="S35">
        <v>6.5902366509999997</v>
      </c>
      <c r="T35" t="s">
        <v>23</v>
      </c>
      <c r="U35" t="s">
        <v>23</v>
      </c>
      <c r="V35" t="s">
        <v>23</v>
      </c>
      <c r="W35" t="s">
        <v>23</v>
      </c>
      <c r="X35" t="s">
        <v>23</v>
      </c>
      <c r="Y35" t="s">
        <v>35</v>
      </c>
      <c r="Z35">
        <v>0</v>
      </c>
      <c r="AA35" t="s">
        <v>36</v>
      </c>
      <c r="AB35" t="s">
        <v>25</v>
      </c>
      <c r="AC35" t="s">
        <v>26</v>
      </c>
      <c r="AD35" s="1" t="s">
        <v>37</v>
      </c>
      <c r="AE35" s="3" t="s">
        <v>26</v>
      </c>
      <c r="AF35" s="1" t="s">
        <v>38</v>
      </c>
      <c r="AG35" t="s">
        <v>39</v>
      </c>
      <c r="AH35" t="s">
        <v>30</v>
      </c>
      <c r="AI35">
        <v>119791571</v>
      </c>
      <c r="AJ35">
        <v>119791643</v>
      </c>
      <c r="AK35" t="s">
        <v>26</v>
      </c>
      <c r="AL35" t="s">
        <v>31</v>
      </c>
      <c r="AM35" s="1" t="s">
        <v>32</v>
      </c>
      <c r="AN35" t="s">
        <v>40</v>
      </c>
      <c r="AO35" t="s">
        <v>41</v>
      </c>
      <c r="AP35" t="s">
        <v>30</v>
      </c>
    </row>
    <row r="36" spans="1:42">
      <c r="A36" t="s">
        <v>74</v>
      </c>
      <c r="B36">
        <v>7.6150610000000002E-3</v>
      </c>
      <c r="C36">
        <v>0.57565025299999995</v>
      </c>
      <c r="D36" t="str">
        <f t="shared" si="0"/>
        <v>down</v>
      </c>
      <c r="E36">
        <v>6.7216349810000002</v>
      </c>
      <c r="F36">
        <v>6.8980608119999998</v>
      </c>
      <c r="G36">
        <v>7.7476251270000001</v>
      </c>
      <c r="H36">
        <v>7.0861844600000001</v>
      </c>
      <c r="I36">
        <v>6.9024603359999999</v>
      </c>
      <c r="J36" t="s">
        <v>23</v>
      </c>
      <c r="K36" t="s">
        <v>23</v>
      </c>
      <c r="L36" t="s">
        <v>23</v>
      </c>
      <c r="M36" t="s">
        <v>23</v>
      </c>
      <c r="N36" t="s">
        <v>23</v>
      </c>
      <c r="O36">
        <v>7.8488586290000004</v>
      </c>
      <c r="P36">
        <v>7.9477281580000003</v>
      </c>
      <c r="Q36">
        <v>7.8594545809999996</v>
      </c>
      <c r="R36">
        <v>8.0833085029999996</v>
      </c>
      <c r="S36">
        <v>7.8256176579999996</v>
      </c>
      <c r="T36" t="s">
        <v>23</v>
      </c>
      <c r="U36" t="s">
        <v>23</v>
      </c>
      <c r="V36" t="s">
        <v>23</v>
      </c>
      <c r="W36" t="s">
        <v>23</v>
      </c>
      <c r="X36" t="s">
        <v>23</v>
      </c>
      <c r="Y36" t="s">
        <v>74</v>
      </c>
      <c r="Z36">
        <v>0</v>
      </c>
      <c r="AA36" t="s">
        <v>75</v>
      </c>
      <c r="AB36" t="s">
        <v>25</v>
      </c>
      <c r="AC36" t="s">
        <v>26</v>
      </c>
      <c r="AD36" s="1" t="s">
        <v>76</v>
      </c>
      <c r="AE36" s="3" t="s">
        <v>26</v>
      </c>
      <c r="AF36" s="1" t="s">
        <v>28</v>
      </c>
      <c r="AG36" t="s">
        <v>77</v>
      </c>
      <c r="AH36" t="s">
        <v>30</v>
      </c>
      <c r="AI36">
        <v>37245125</v>
      </c>
      <c r="AJ36">
        <v>37254855</v>
      </c>
      <c r="AK36" t="s">
        <v>26</v>
      </c>
      <c r="AL36" t="s">
        <v>31</v>
      </c>
      <c r="AM36" s="1" t="s">
        <v>47</v>
      </c>
      <c r="AN36" t="s">
        <v>78</v>
      </c>
      <c r="AO36" t="s">
        <v>79</v>
      </c>
      <c r="AP36" t="s">
        <v>30</v>
      </c>
    </row>
    <row r="37" spans="1:42">
      <c r="A37" t="s">
        <v>112</v>
      </c>
      <c r="B37">
        <v>9.7080420000000001E-3</v>
      </c>
      <c r="C37">
        <v>0.56318393200000005</v>
      </c>
      <c r="D37" t="str">
        <f t="shared" si="0"/>
        <v>down</v>
      </c>
      <c r="E37">
        <v>5.6433673219999996</v>
      </c>
      <c r="F37">
        <v>5.6725776039999998</v>
      </c>
      <c r="G37">
        <v>6.6190837230000001</v>
      </c>
      <c r="H37">
        <v>5.9447802190000001</v>
      </c>
      <c r="I37">
        <v>5.4111484040000004</v>
      </c>
      <c r="J37" t="s">
        <v>22</v>
      </c>
      <c r="K37" t="s">
        <v>23</v>
      </c>
      <c r="L37" t="s">
        <v>23</v>
      </c>
      <c r="M37" t="s">
        <v>23</v>
      </c>
      <c r="N37" t="s">
        <v>23</v>
      </c>
      <c r="O37">
        <v>6.692559792</v>
      </c>
      <c r="P37">
        <v>6.4070625469999998</v>
      </c>
      <c r="Q37">
        <v>6.6137479939999997</v>
      </c>
      <c r="R37">
        <v>7.1070340559999998</v>
      </c>
      <c r="S37">
        <v>6.8416628419999999</v>
      </c>
      <c r="T37" t="s">
        <v>23</v>
      </c>
      <c r="U37" t="s">
        <v>23</v>
      </c>
      <c r="V37" t="s">
        <v>23</v>
      </c>
      <c r="W37" t="s">
        <v>23</v>
      </c>
      <c r="X37" t="s">
        <v>23</v>
      </c>
      <c r="Y37" t="s">
        <v>112</v>
      </c>
      <c r="Z37">
        <v>0</v>
      </c>
      <c r="AA37" t="s">
        <v>113</v>
      </c>
      <c r="AB37" t="s">
        <v>25</v>
      </c>
      <c r="AC37" t="s">
        <v>26</v>
      </c>
      <c r="AD37" s="1" t="s">
        <v>114</v>
      </c>
      <c r="AE37" s="3" t="s">
        <v>26</v>
      </c>
      <c r="AF37" s="1" t="s">
        <v>28</v>
      </c>
      <c r="AG37" t="s">
        <v>101</v>
      </c>
      <c r="AH37" t="s">
        <v>30</v>
      </c>
      <c r="AI37">
        <v>157130878</v>
      </c>
      <c r="AJ37">
        <v>157133746</v>
      </c>
      <c r="AK37" t="s">
        <v>26</v>
      </c>
      <c r="AL37" t="s">
        <v>31</v>
      </c>
      <c r="AM37" s="1" t="s">
        <v>69</v>
      </c>
      <c r="AN37" t="s">
        <v>25</v>
      </c>
      <c r="AO37" t="s">
        <v>26</v>
      </c>
      <c r="AP37" t="s">
        <v>26</v>
      </c>
    </row>
    <row r="38" spans="1:42">
      <c r="A38" t="s">
        <v>63</v>
      </c>
      <c r="B38">
        <v>1.7366829E-2</v>
      </c>
      <c r="C38">
        <v>0.55723428699999999</v>
      </c>
      <c r="D38" t="str">
        <f t="shared" si="0"/>
        <v>down</v>
      </c>
      <c r="E38">
        <v>3.8984105360000001</v>
      </c>
      <c r="F38">
        <v>3.8560142709999998</v>
      </c>
      <c r="G38">
        <v>4.2425691670000001</v>
      </c>
      <c r="H38">
        <v>4.2771777279999998</v>
      </c>
      <c r="I38">
        <v>4.7199107509999996</v>
      </c>
      <c r="J38" t="s">
        <v>22</v>
      </c>
      <c r="K38" t="s">
        <v>22</v>
      </c>
      <c r="L38" t="s">
        <v>22</v>
      </c>
      <c r="M38" t="s">
        <v>22</v>
      </c>
      <c r="N38" t="s">
        <v>23</v>
      </c>
      <c r="O38">
        <v>4.9614826729999999</v>
      </c>
      <c r="P38">
        <v>5.1160120659999997</v>
      </c>
      <c r="Q38">
        <v>5.7332495650000004</v>
      </c>
      <c r="R38">
        <v>4.4166950199999997</v>
      </c>
      <c r="S38">
        <v>4.8285928719999998</v>
      </c>
      <c r="T38" t="s">
        <v>23</v>
      </c>
      <c r="U38" t="s">
        <v>23</v>
      </c>
      <c r="V38" t="s">
        <v>23</v>
      </c>
      <c r="W38" t="s">
        <v>23</v>
      </c>
      <c r="X38" t="s">
        <v>23</v>
      </c>
      <c r="Y38" t="s">
        <v>63</v>
      </c>
      <c r="Z38">
        <v>0</v>
      </c>
      <c r="AA38" t="s">
        <v>64</v>
      </c>
      <c r="AB38" t="s">
        <v>65</v>
      </c>
      <c r="AC38" t="s">
        <v>26</v>
      </c>
      <c r="AD38" s="1" t="s">
        <v>66</v>
      </c>
      <c r="AE38" s="3" t="s">
        <v>26</v>
      </c>
      <c r="AF38" s="1" t="s">
        <v>67</v>
      </c>
      <c r="AG38" t="s">
        <v>68</v>
      </c>
      <c r="AH38" t="s">
        <v>46</v>
      </c>
      <c r="AI38">
        <v>73580694</v>
      </c>
      <c r="AJ38">
        <v>73582918</v>
      </c>
      <c r="AK38" t="s">
        <v>26</v>
      </c>
      <c r="AL38" t="s">
        <v>31</v>
      </c>
      <c r="AM38" s="1" t="s">
        <v>69</v>
      </c>
      <c r="AN38" t="s">
        <v>25</v>
      </c>
      <c r="AO38" t="s">
        <v>26</v>
      </c>
      <c r="AP38" t="s">
        <v>26</v>
      </c>
    </row>
    <row r="39" spans="1:42">
      <c r="A39" t="s">
        <v>84</v>
      </c>
      <c r="B39">
        <v>1.4191074999999999E-2</v>
      </c>
      <c r="C39">
        <v>0.55689149199999999</v>
      </c>
      <c r="D39" t="str">
        <f t="shared" si="0"/>
        <v>down</v>
      </c>
      <c r="E39">
        <v>3.4234787789999999</v>
      </c>
      <c r="F39">
        <v>4.4333687810000004</v>
      </c>
      <c r="G39">
        <v>4.8079880230000001</v>
      </c>
      <c r="H39">
        <v>4.2482269549999998</v>
      </c>
      <c r="I39">
        <v>4.0005553310000002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>
        <v>5.2534281470000002</v>
      </c>
      <c r="P39">
        <v>4.7512366080000001</v>
      </c>
      <c r="Q39">
        <v>4.7498858879999997</v>
      </c>
      <c r="R39">
        <v>5.2461965319999999</v>
      </c>
      <c r="S39">
        <v>5.3678721820000002</v>
      </c>
      <c r="T39" t="s">
        <v>23</v>
      </c>
      <c r="U39" t="s">
        <v>23</v>
      </c>
      <c r="V39" t="s">
        <v>23</v>
      </c>
      <c r="W39" t="s">
        <v>23</v>
      </c>
      <c r="X39" t="s">
        <v>23</v>
      </c>
      <c r="Y39" t="s">
        <v>84</v>
      </c>
      <c r="Z39">
        <v>0</v>
      </c>
      <c r="AA39" t="s">
        <v>85</v>
      </c>
      <c r="AB39" t="s">
        <v>25</v>
      </c>
      <c r="AC39" t="s">
        <v>26</v>
      </c>
      <c r="AD39" s="1" t="s">
        <v>86</v>
      </c>
      <c r="AE39" s="3" t="s">
        <v>26</v>
      </c>
      <c r="AF39" s="1" t="s">
        <v>28</v>
      </c>
      <c r="AG39" t="s">
        <v>45</v>
      </c>
      <c r="AH39" t="s">
        <v>46</v>
      </c>
      <c r="AI39">
        <v>794661</v>
      </c>
      <c r="AJ39">
        <v>797328</v>
      </c>
      <c r="AK39" t="s">
        <v>26</v>
      </c>
      <c r="AL39" t="s">
        <v>31</v>
      </c>
      <c r="AM39" s="1" t="s">
        <v>69</v>
      </c>
      <c r="AN39" t="s">
        <v>25</v>
      </c>
      <c r="AO39" t="s">
        <v>26</v>
      </c>
      <c r="AP39" t="s">
        <v>26</v>
      </c>
    </row>
    <row r="40" spans="1:42" s="1" customFormat="1">
      <c r="A40" s="1" t="s">
        <v>255</v>
      </c>
      <c r="B40" s="1">
        <v>5.9846509999999997E-3</v>
      </c>
      <c r="C40" s="1">
        <v>0.55496739399999995</v>
      </c>
      <c r="D40" s="1" t="str">
        <f t="shared" si="0"/>
        <v>down</v>
      </c>
      <c r="E40" s="1">
        <v>4.2414416340000001</v>
      </c>
      <c r="F40" s="1">
        <v>4.1045937219999997</v>
      </c>
      <c r="G40" s="1">
        <v>4.6008531130000003</v>
      </c>
      <c r="H40" s="1">
        <v>4.0070827189999996</v>
      </c>
      <c r="I40" s="1">
        <v>4.6745362979999996</v>
      </c>
      <c r="J40" s="1" t="s">
        <v>22</v>
      </c>
      <c r="K40" s="1" t="s">
        <v>22</v>
      </c>
      <c r="L40" s="1" t="s">
        <v>22</v>
      </c>
      <c r="M40" s="1" t="s">
        <v>22</v>
      </c>
      <c r="N40" s="1" t="s">
        <v>23</v>
      </c>
      <c r="O40" s="1">
        <v>4.9918983829999997</v>
      </c>
      <c r="P40" s="1">
        <v>5.2648158230000002</v>
      </c>
      <c r="Q40" s="1">
        <v>4.5641794339999997</v>
      </c>
      <c r="R40" s="1">
        <v>5.480734923</v>
      </c>
      <c r="S40" s="1">
        <v>5.498715775</v>
      </c>
      <c r="T40" s="1" t="s">
        <v>23</v>
      </c>
      <c r="U40" s="1" t="s">
        <v>23</v>
      </c>
      <c r="V40" s="1" t="s">
        <v>23</v>
      </c>
      <c r="W40" s="1" t="s">
        <v>23</v>
      </c>
      <c r="X40" s="1" t="s">
        <v>23</v>
      </c>
      <c r="Y40" s="1" t="s">
        <v>255</v>
      </c>
      <c r="Z40" s="1">
        <v>0</v>
      </c>
      <c r="AA40" s="1" t="s">
        <v>256</v>
      </c>
      <c r="AB40" s="1" t="s">
        <v>257</v>
      </c>
      <c r="AC40" s="1" t="s">
        <v>26</v>
      </c>
      <c r="AD40" s="1" t="s">
        <v>258</v>
      </c>
      <c r="AE40" s="3" t="s">
        <v>26</v>
      </c>
      <c r="AF40" s="1" t="s">
        <v>67</v>
      </c>
      <c r="AG40" s="1" t="s">
        <v>259</v>
      </c>
      <c r="AH40" s="1" t="s">
        <v>46</v>
      </c>
      <c r="AI40" s="1">
        <v>4339577</v>
      </c>
      <c r="AJ40" s="1">
        <v>4343491</v>
      </c>
      <c r="AK40" s="1" t="s">
        <v>26</v>
      </c>
      <c r="AL40" s="1" t="s">
        <v>31</v>
      </c>
      <c r="AM40" s="1" t="s">
        <v>142</v>
      </c>
      <c r="AN40" s="1" t="s">
        <v>260</v>
      </c>
      <c r="AO40" s="1" t="s">
        <v>261</v>
      </c>
      <c r="AP40" s="1" t="s">
        <v>30</v>
      </c>
    </row>
    <row r="41" spans="1:42" s="1" customFormat="1">
      <c r="A41" s="1" t="s">
        <v>172</v>
      </c>
      <c r="B41" s="1">
        <v>1.4160008E-2</v>
      </c>
      <c r="C41" s="1">
        <v>0.55446503800000002</v>
      </c>
      <c r="D41" s="1" t="str">
        <f t="shared" si="0"/>
        <v>down</v>
      </c>
      <c r="E41" s="1">
        <v>4.5627728110000003</v>
      </c>
      <c r="F41" s="1">
        <v>5.4729812579999999</v>
      </c>
      <c r="G41" s="1">
        <v>5.8448030639999997</v>
      </c>
      <c r="H41" s="1">
        <v>5.614146818</v>
      </c>
      <c r="I41" s="1">
        <v>5.6916208409999998</v>
      </c>
      <c r="J41" s="1" t="s">
        <v>23</v>
      </c>
      <c r="K41" s="1" t="s">
        <v>23</v>
      </c>
      <c r="L41" s="1" t="s">
        <v>23</v>
      </c>
      <c r="M41" s="1" t="s">
        <v>23</v>
      </c>
      <c r="N41" s="1" t="s">
        <v>23</v>
      </c>
      <c r="O41" s="1">
        <v>6.4964817799999999</v>
      </c>
      <c r="P41" s="1">
        <v>6.3276193770000004</v>
      </c>
      <c r="Q41" s="1">
        <v>6.3142701609999996</v>
      </c>
      <c r="R41" s="1">
        <v>6.1620134489999998</v>
      </c>
      <c r="S41" s="1">
        <v>6.4287198759999997</v>
      </c>
      <c r="T41" s="1" t="s">
        <v>23</v>
      </c>
      <c r="U41" s="1" t="s">
        <v>23</v>
      </c>
      <c r="V41" s="1" t="s">
        <v>23</v>
      </c>
      <c r="W41" s="1" t="s">
        <v>23</v>
      </c>
      <c r="X41" s="1" t="s">
        <v>23</v>
      </c>
      <c r="Y41" s="1" t="s">
        <v>172</v>
      </c>
      <c r="Z41" s="1">
        <v>0</v>
      </c>
      <c r="AA41" s="1" t="s">
        <v>173</v>
      </c>
      <c r="AB41" s="1" t="s">
        <v>25</v>
      </c>
      <c r="AC41" s="1" t="s">
        <v>26</v>
      </c>
      <c r="AD41" s="1" t="s">
        <v>174</v>
      </c>
      <c r="AE41" s="3" t="s">
        <v>26</v>
      </c>
      <c r="AF41" s="1" t="s">
        <v>28</v>
      </c>
      <c r="AG41" s="1" t="s">
        <v>29</v>
      </c>
      <c r="AH41" s="1" t="s">
        <v>46</v>
      </c>
      <c r="AI41" s="1">
        <v>39588847</v>
      </c>
      <c r="AJ41" s="1">
        <v>39589843</v>
      </c>
      <c r="AK41" s="1" t="s">
        <v>26</v>
      </c>
      <c r="AL41" s="1" t="s">
        <v>31</v>
      </c>
      <c r="AM41" s="1" t="s">
        <v>32</v>
      </c>
      <c r="AN41" s="1" t="s">
        <v>175</v>
      </c>
      <c r="AO41" s="1" t="s">
        <v>176</v>
      </c>
      <c r="AP41" s="1" t="s">
        <v>46</v>
      </c>
    </row>
    <row r="42" spans="1:42" s="1" customFormat="1">
      <c r="A42" s="1" t="s">
        <v>189</v>
      </c>
      <c r="B42" s="1">
        <v>4.1365791999999998E-2</v>
      </c>
      <c r="C42" s="1">
        <v>0.55055195800000001</v>
      </c>
      <c r="D42" s="1" t="str">
        <f t="shared" si="0"/>
        <v>down</v>
      </c>
      <c r="E42" s="1">
        <v>3.177780856</v>
      </c>
      <c r="F42" s="1">
        <v>3.7683625859999998</v>
      </c>
      <c r="G42" s="1">
        <v>5.2165608710000004</v>
      </c>
      <c r="H42" s="1">
        <v>4.5238549619999997</v>
      </c>
      <c r="I42" s="1">
        <v>4.3797260299999996</v>
      </c>
      <c r="J42" s="1" t="s">
        <v>22</v>
      </c>
      <c r="K42" s="1" t="s">
        <v>22</v>
      </c>
      <c r="L42" s="1" t="s">
        <v>22</v>
      </c>
      <c r="M42" s="1" t="s">
        <v>23</v>
      </c>
      <c r="N42" s="1" t="s">
        <v>23</v>
      </c>
      <c r="O42" s="1">
        <v>5.2348889700000001</v>
      </c>
      <c r="P42" s="1">
        <v>5.0675079009999999</v>
      </c>
      <c r="Q42" s="1">
        <v>5.0708028519999999</v>
      </c>
      <c r="R42" s="1">
        <v>5.397928673</v>
      </c>
      <c r="S42" s="1">
        <v>5.3700620710000004</v>
      </c>
      <c r="T42" s="1" t="s">
        <v>23</v>
      </c>
      <c r="U42" s="1" t="s">
        <v>23</v>
      </c>
      <c r="V42" s="1" t="s">
        <v>23</v>
      </c>
      <c r="W42" s="1" t="s">
        <v>23</v>
      </c>
      <c r="X42" s="1" t="s">
        <v>23</v>
      </c>
      <c r="Y42" s="1" t="s">
        <v>189</v>
      </c>
      <c r="Z42" s="1">
        <v>0</v>
      </c>
      <c r="AA42" s="1" t="s">
        <v>190</v>
      </c>
      <c r="AB42" s="1" t="s">
        <v>25</v>
      </c>
      <c r="AC42" s="1" t="s">
        <v>26</v>
      </c>
      <c r="AD42" s="1" t="s">
        <v>191</v>
      </c>
      <c r="AE42" s="3" t="s">
        <v>26</v>
      </c>
      <c r="AF42" s="1" t="s">
        <v>28</v>
      </c>
      <c r="AG42" s="1" t="s">
        <v>192</v>
      </c>
      <c r="AH42" s="1" t="s">
        <v>46</v>
      </c>
      <c r="AI42" s="1">
        <v>39722983</v>
      </c>
      <c r="AJ42" s="1">
        <v>39729409</v>
      </c>
      <c r="AK42" s="1" t="s">
        <v>26</v>
      </c>
      <c r="AL42" s="1" t="s">
        <v>31</v>
      </c>
      <c r="AM42" s="1" t="s">
        <v>69</v>
      </c>
      <c r="AN42" s="1" t="s">
        <v>25</v>
      </c>
      <c r="AO42" s="1" t="s">
        <v>26</v>
      </c>
      <c r="AP42" s="1" t="s">
        <v>26</v>
      </c>
    </row>
    <row r="43" spans="1:42" s="1" customFormat="1">
      <c r="A43" s="1" t="s">
        <v>236</v>
      </c>
      <c r="B43" s="1">
        <v>1.1781704E-2</v>
      </c>
      <c r="C43" s="1">
        <v>0.549126314</v>
      </c>
      <c r="D43" s="1" t="str">
        <f t="shared" si="0"/>
        <v>down</v>
      </c>
      <c r="E43" s="1">
        <v>4.5945087789999999</v>
      </c>
      <c r="F43" s="1">
        <v>4.3602284290000002</v>
      </c>
      <c r="G43" s="1">
        <v>5.2684075190000001</v>
      </c>
      <c r="H43" s="1">
        <v>3.8547435889999999</v>
      </c>
      <c r="I43" s="1">
        <v>4.5998691139999996</v>
      </c>
      <c r="J43" s="1" t="s">
        <v>23</v>
      </c>
      <c r="K43" s="1" t="s">
        <v>22</v>
      </c>
      <c r="L43" s="1" t="s">
        <v>23</v>
      </c>
      <c r="M43" s="1" t="s">
        <v>22</v>
      </c>
      <c r="N43" s="1" t="s">
        <v>23</v>
      </c>
      <c r="O43" s="1">
        <v>5.3315867419999998</v>
      </c>
      <c r="P43" s="1">
        <v>5.151990939</v>
      </c>
      <c r="Q43" s="1">
        <v>5.5646256799999998</v>
      </c>
      <c r="R43" s="1">
        <v>5.6275916060000002</v>
      </c>
      <c r="S43" s="1">
        <v>5.6294167750000002</v>
      </c>
      <c r="T43" s="1" t="s">
        <v>23</v>
      </c>
      <c r="U43" s="1" t="s">
        <v>23</v>
      </c>
      <c r="V43" s="1" t="s">
        <v>23</v>
      </c>
      <c r="W43" s="1" t="s">
        <v>23</v>
      </c>
      <c r="X43" s="1" t="s">
        <v>23</v>
      </c>
      <c r="Y43" s="1" t="s">
        <v>236</v>
      </c>
      <c r="Z43" s="1">
        <v>0</v>
      </c>
      <c r="AA43" s="1" t="s">
        <v>237</v>
      </c>
      <c r="AB43" s="1" t="s">
        <v>25</v>
      </c>
      <c r="AC43" s="1" t="s">
        <v>26</v>
      </c>
      <c r="AD43" s="1" t="s">
        <v>238</v>
      </c>
      <c r="AE43" s="3" t="s">
        <v>26</v>
      </c>
      <c r="AF43" s="1" t="s">
        <v>28</v>
      </c>
      <c r="AG43" s="1" t="s">
        <v>126</v>
      </c>
      <c r="AH43" s="1" t="s">
        <v>30</v>
      </c>
      <c r="AI43" s="1">
        <v>73129695</v>
      </c>
      <c r="AJ43" s="1">
        <v>73131767</v>
      </c>
      <c r="AK43" s="1" t="s">
        <v>26</v>
      </c>
      <c r="AL43" s="1" t="s">
        <v>31</v>
      </c>
      <c r="AM43" s="1" t="s">
        <v>95</v>
      </c>
      <c r="AN43" s="1" t="s">
        <v>239</v>
      </c>
      <c r="AO43" s="1" t="s">
        <v>240</v>
      </c>
      <c r="AP43" s="1" t="s">
        <v>46</v>
      </c>
    </row>
    <row r="44" spans="1:42" s="1" customFormat="1">
      <c r="A44" s="1" t="s">
        <v>162</v>
      </c>
      <c r="B44" s="1">
        <v>7.34568E-4</v>
      </c>
      <c r="C44" s="1">
        <v>0.54433648400000001</v>
      </c>
      <c r="D44" s="1" t="str">
        <f t="shared" si="0"/>
        <v>down</v>
      </c>
      <c r="E44" s="1">
        <v>4.1473829020000004</v>
      </c>
      <c r="F44" s="1">
        <v>3.9366687480000002</v>
      </c>
      <c r="G44" s="1">
        <v>4.4817697299999999</v>
      </c>
      <c r="H44" s="1">
        <v>4.6008531130000003</v>
      </c>
      <c r="I44" s="1">
        <v>4.5054122589999999</v>
      </c>
      <c r="J44" s="1" t="s">
        <v>22</v>
      </c>
      <c r="K44" s="1" t="s">
        <v>22</v>
      </c>
      <c r="L44" s="1" t="s">
        <v>22</v>
      </c>
      <c r="M44" s="1" t="s">
        <v>23</v>
      </c>
      <c r="N44" s="1" t="s">
        <v>23</v>
      </c>
      <c r="O44" s="1">
        <v>5.185259931</v>
      </c>
      <c r="P44" s="1">
        <v>5.3088244590000002</v>
      </c>
      <c r="Q44" s="1">
        <v>4.8765745059999999</v>
      </c>
      <c r="R44" s="1">
        <v>5.1833645510000004</v>
      </c>
      <c r="S44" s="1">
        <v>5.5329630969999997</v>
      </c>
      <c r="T44" s="1" t="s">
        <v>23</v>
      </c>
      <c r="U44" s="1" t="s">
        <v>23</v>
      </c>
      <c r="V44" s="1" t="s">
        <v>23</v>
      </c>
      <c r="W44" s="1" t="s">
        <v>23</v>
      </c>
      <c r="X44" s="1" t="s">
        <v>23</v>
      </c>
      <c r="Y44" s="1" t="s">
        <v>162</v>
      </c>
      <c r="Z44" s="1">
        <v>0</v>
      </c>
      <c r="AA44" s="1" t="s">
        <v>163</v>
      </c>
      <c r="AB44" s="1" t="s">
        <v>164</v>
      </c>
      <c r="AC44" s="1" t="s">
        <v>26</v>
      </c>
      <c r="AD44" s="1" t="s">
        <v>165</v>
      </c>
      <c r="AE44" s="3" t="s">
        <v>26</v>
      </c>
      <c r="AF44" s="1" t="s">
        <v>67</v>
      </c>
      <c r="AG44" s="1" t="s">
        <v>166</v>
      </c>
      <c r="AH44" s="1" t="s">
        <v>46</v>
      </c>
      <c r="AI44" s="1">
        <v>22792488</v>
      </c>
      <c r="AJ44" s="1">
        <v>22792582</v>
      </c>
      <c r="AK44" s="1" t="s">
        <v>26</v>
      </c>
      <c r="AL44" s="1" t="s">
        <v>31</v>
      </c>
      <c r="AM44" s="1" t="s">
        <v>69</v>
      </c>
      <c r="AN44" s="1" t="s">
        <v>25</v>
      </c>
      <c r="AO44" s="1" t="s">
        <v>26</v>
      </c>
      <c r="AP44" s="1" t="s">
        <v>26</v>
      </c>
    </row>
    <row r="45" spans="1:42" s="1" customFormat="1">
      <c r="A45" s="1" t="s">
        <v>21</v>
      </c>
      <c r="B45" s="1">
        <v>2.5239258000000001E-2</v>
      </c>
      <c r="C45" s="1">
        <v>0.51476557099999998</v>
      </c>
      <c r="D45" s="1" t="str">
        <f t="shared" si="0"/>
        <v>down</v>
      </c>
      <c r="E45" s="1">
        <v>3.6691027200000002</v>
      </c>
      <c r="F45" s="1">
        <v>3.2774688250000001</v>
      </c>
      <c r="G45" s="1">
        <v>2.1541341680000001</v>
      </c>
      <c r="H45" s="1">
        <v>3.500514887</v>
      </c>
      <c r="I45" s="1">
        <v>3.9319492600000001</v>
      </c>
      <c r="J45" s="1" t="s">
        <v>22</v>
      </c>
      <c r="K45" s="1" t="s">
        <v>22</v>
      </c>
      <c r="L45" s="1" t="s">
        <v>22</v>
      </c>
      <c r="M45" s="1" t="s">
        <v>22</v>
      </c>
      <c r="N45" s="1" t="s">
        <v>22</v>
      </c>
      <c r="O45" s="1">
        <v>4.3440523430000004</v>
      </c>
      <c r="P45" s="1">
        <v>4.4107961490000003</v>
      </c>
      <c r="Q45" s="1">
        <v>4.3600332049999997</v>
      </c>
      <c r="R45" s="1">
        <v>4.4276693900000001</v>
      </c>
      <c r="S45" s="1">
        <v>4.3359471010000004</v>
      </c>
      <c r="T45" s="1" t="s">
        <v>23</v>
      </c>
      <c r="U45" s="1" t="s">
        <v>23</v>
      </c>
      <c r="V45" s="1" t="s">
        <v>23</v>
      </c>
      <c r="W45" s="1" t="s">
        <v>23</v>
      </c>
      <c r="X45" s="1" t="s">
        <v>23</v>
      </c>
      <c r="Y45" s="1" t="s">
        <v>21</v>
      </c>
      <c r="Z45" s="1">
        <v>0</v>
      </c>
      <c r="AA45" s="1" t="s">
        <v>24</v>
      </c>
      <c r="AB45" s="1" t="s">
        <v>25</v>
      </c>
      <c r="AC45" s="1" t="s">
        <v>26</v>
      </c>
      <c r="AD45" s="1" t="s">
        <v>27</v>
      </c>
      <c r="AE45" s="3" t="s">
        <v>26</v>
      </c>
      <c r="AF45" s="1" t="s">
        <v>28</v>
      </c>
      <c r="AG45" s="1" t="s">
        <v>29</v>
      </c>
      <c r="AH45" s="1" t="s">
        <v>30</v>
      </c>
      <c r="AI45" s="1">
        <v>93052271</v>
      </c>
      <c r="AJ45" s="1">
        <v>93063069</v>
      </c>
      <c r="AK45" s="1" t="s">
        <v>26</v>
      </c>
      <c r="AL45" s="1" t="s">
        <v>31</v>
      </c>
      <c r="AM45" s="1" t="s">
        <v>32</v>
      </c>
      <c r="AN45" s="1" t="s">
        <v>33</v>
      </c>
      <c r="AO45" s="1" t="s">
        <v>34</v>
      </c>
      <c r="AP45" s="1" t="s">
        <v>30</v>
      </c>
    </row>
    <row r="46" spans="1:42" s="1" customFormat="1">
      <c r="A46" s="1" t="s">
        <v>233</v>
      </c>
      <c r="B46" s="1">
        <v>4.9175549999999997E-3</v>
      </c>
      <c r="C46" s="1">
        <v>0.50180986699999997</v>
      </c>
      <c r="D46" s="1" t="str">
        <f t="shared" si="0"/>
        <v>down</v>
      </c>
      <c r="E46" s="1">
        <v>3.8880998949999999</v>
      </c>
      <c r="F46" s="1">
        <v>3.730363138</v>
      </c>
      <c r="G46" s="1">
        <v>4.8408409040000002</v>
      </c>
      <c r="H46" s="1">
        <v>4.0261425539999998</v>
      </c>
      <c r="I46" s="1">
        <v>3.6693294619999999</v>
      </c>
      <c r="J46" s="1" t="s">
        <v>22</v>
      </c>
      <c r="K46" s="1" t="s">
        <v>22</v>
      </c>
      <c r="L46" s="1" t="s">
        <v>23</v>
      </c>
      <c r="M46" s="1" t="s">
        <v>22</v>
      </c>
      <c r="N46" s="1" t="s">
        <v>22</v>
      </c>
      <c r="O46" s="1">
        <v>5.007905504</v>
      </c>
      <c r="P46" s="1">
        <v>4.9768572210000004</v>
      </c>
      <c r="Q46" s="1">
        <v>4.8532688789999998</v>
      </c>
      <c r="R46" s="1">
        <v>5.2103931509999999</v>
      </c>
      <c r="S46" s="1">
        <v>5.3676325650000001</v>
      </c>
      <c r="T46" s="1" t="s">
        <v>271</v>
      </c>
      <c r="U46" s="1" t="s">
        <v>23</v>
      </c>
      <c r="V46" s="1" t="s">
        <v>23</v>
      </c>
      <c r="W46" s="1" t="s">
        <v>23</v>
      </c>
      <c r="X46" s="1" t="s">
        <v>23</v>
      </c>
      <c r="Y46" s="1" t="s">
        <v>233</v>
      </c>
      <c r="Z46" s="1">
        <v>0</v>
      </c>
      <c r="AA46" s="1" t="s">
        <v>234</v>
      </c>
      <c r="AB46" s="1" t="s">
        <v>25</v>
      </c>
      <c r="AC46" s="1" t="s">
        <v>26</v>
      </c>
      <c r="AD46" s="1" t="s">
        <v>235</v>
      </c>
      <c r="AE46" s="3" t="s">
        <v>26</v>
      </c>
      <c r="AF46" s="1" t="s">
        <v>28</v>
      </c>
      <c r="AG46" s="1" t="s">
        <v>45</v>
      </c>
      <c r="AH46" s="1" t="s">
        <v>46</v>
      </c>
      <c r="AI46" s="1">
        <v>860679</v>
      </c>
      <c r="AJ46" s="1">
        <v>865399</v>
      </c>
      <c r="AK46" s="1" t="s">
        <v>26</v>
      </c>
      <c r="AL46" s="1" t="s">
        <v>31</v>
      </c>
      <c r="AM46" s="1" t="s">
        <v>69</v>
      </c>
      <c r="AN46" s="1" t="s">
        <v>25</v>
      </c>
      <c r="AO46" s="1" t="s">
        <v>26</v>
      </c>
      <c r="AP46" s="1" t="s">
        <v>26</v>
      </c>
    </row>
    <row r="47" spans="1:42" s="1" customFormat="1">
      <c r="A47" s="1" t="s">
        <v>145</v>
      </c>
      <c r="B47" s="1">
        <v>1.553535E-3</v>
      </c>
      <c r="C47" s="1">
        <v>0.45530828299999998</v>
      </c>
      <c r="D47" s="1" t="str">
        <f t="shared" si="0"/>
        <v>down</v>
      </c>
      <c r="E47" s="1">
        <v>3.9015436179999998</v>
      </c>
      <c r="F47" s="1">
        <v>3.8345753029999998</v>
      </c>
      <c r="G47" s="1">
        <v>4.5483559600000003</v>
      </c>
      <c r="H47" s="1">
        <v>3.72855509</v>
      </c>
      <c r="I47" s="1">
        <v>3.3535931570000002</v>
      </c>
      <c r="J47" s="1" t="s">
        <v>22</v>
      </c>
      <c r="K47" s="1" t="s">
        <v>22</v>
      </c>
      <c r="L47" s="1" t="s">
        <v>22</v>
      </c>
      <c r="M47" s="1" t="s">
        <v>22</v>
      </c>
      <c r="N47" s="1" t="s">
        <v>22</v>
      </c>
      <c r="O47" s="1">
        <v>4.9677980640000001</v>
      </c>
      <c r="P47" s="1">
        <v>4.940933104</v>
      </c>
      <c r="Q47" s="1">
        <v>4.6776402729999997</v>
      </c>
      <c r="R47" s="1">
        <v>5.4241991760000001</v>
      </c>
      <c r="S47" s="1">
        <v>5.1926471779999996</v>
      </c>
      <c r="T47" s="1" t="s">
        <v>23</v>
      </c>
      <c r="U47" s="1" t="s">
        <v>23</v>
      </c>
      <c r="V47" s="1" t="s">
        <v>23</v>
      </c>
      <c r="W47" s="1" t="s">
        <v>23</v>
      </c>
      <c r="X47" s="1" t="s">
        <v>23</v>
      </c>
      <c r="Y47" s="1" t="s">
        <v>145</v>
      </c>
      <c r="Z47" s="1">
        <v>0</v>
      </c>
      <c r="AA47" s="1" t="s">
        <v>146</v>
      </c>
      <c r="AB47" s="1" t="s">
        <v>25</v>
      </c>
      <c r="AC47" s="1" t="s">
        <v>26</v>
      </c>
      <c r="AD47" s="1" t="s">
        <v>147</v>
      </c>
      <c r="AE47" s="3" t="s">
        <v>26</v>
      </c>
      <c r="AF47" s="1" t="s">
        <v>28</v>
      </c>
      <c r="AG47" s="1" t="s">
        <v>45</v>
      </c>
      <c r="AH47" s="1" t="s">
        <v>46</v>
      </c>
      <c r="AI47" s="1">
        <v>146146202</v>
      </c>
      <c r="AJ47" s="1">
        <v>146147754</v>
      </c>
      <c r="AK47" s="1" t="s">
        <v>26</v>
      </c>
      <c r="AL47" s="1" t="s">
        <v>31</v>
      </c>
      <c r="AM47" s="1" t="s">
        <v>69</v>
      </c>
      <c r="AN47" s="1" t="s">
        <v>25</v>
      </c>
      <c r="AO47" s="1" t="s">
        <v>26</v>
      </c>
      <c r="AP47" s="1" t="s">
        <v>26</v>
      </c>
    </row>
    <row r="48" spans="1:42" s="1" customFormat="1">
      <c r="A48" s="1" t="s">
        <v>102</v>
      </c>
      <c r="B48" s="1">
        <v>2.2592368000000002E-2</v>
      </c>
      <c r="C48" s="1">
        <v>0.39988378499999999</v>
      </c>
      <c r="D48" s="1" t="str">
        <f t="shared" si="0"/>
        <v>down</v>
      </c>
      <c r="E48" s="1">
        <v>3.2543376789999998</v>
      </c>
      <c r="F48" s="1">
        <v>2.3296478669999998</v>
      </c>
      <c r="G48" s="1">
        <v>4.8985748820000001</v>
      </c>
      <c r="H48" s="1">
        <v>4.059399236</v>
      </c>
      <c r="I48" s="1">
        <v>4.1216971210000004</v>
      </c>
      <c r="J48" s="1" t="s">
        <v>22</v>
      </c>
      <c r="K48" s="1" t="s">
        <v>22</v>
      </c>
      <c r="L48" s="1" t="s">
        <v>22</v>
      </c>
      <c r="M48" s="1" t="s">
        <v>22</v>
      </c>
      <c r="N48" s="1" t="s">
        <v>22</v>
      </c>
      <c r="O48" s="1">
        <v>5.4152879770000002</v>
      </c>
      <c r="P48" s="1">
        <v>5.0261762020000003</v>
      </c>
      <c r="Q48" s="1">
        <v>5.3462563919999999</v>
      </c>
      <c r="R48" s="1">
        <v>5.2660091500000004</v>
      </c>
      <c r="S48" s="1">
        <v>5.3865051690000003</v>
      </c>
      <c r="T48" s="1" t="s">
        <v>23</v>
      </c>
      <c r="U48" s="1" t="s">
        <v>23</v>
      </c>
      <c r="V48" s="1" t="s">
        <v>23</v>
      </c>
      <c r="W48" s="1" t="s">
        <v>23</v>
      </c>
      <c r="X48" s="1" t="s">
        <v>23</v>
      </c>
      <c r="Y48" s="1" t="s">
        <v>102</v>
      </c>
      <c r="Z48" s="1">
        <v>0</v>
      </c>
      <c r="AA48" s="1" t="s">
        <v>103</v>
      </c>
      <c r="AB48" s="1" t="s">
        <v>104</v>
      </c>
      <c r="AC48" s="1" t="s">
        <v>105</v>
      </c>
      <c r="AD48" s="1" t="s">
        <v>106</v>
      </c>
      <c r="AE48" s="3" t="s">
        <v>26</v>
      </c>
      <c r="AF48" s="1" t="s">
        <v>107</v>
      </c>
      <c r="AG48" s="1" t="s">
        <v>60</v>
      </c>
      <c r="AH48" s="1" t="s">
        <v>30</v>
      </c>
      <c r="AI48" s="1">
        <v>98485543</v>
      </c>
      <c r="AJ48" s="1">
        <v>98503855</v>
      </c>
      <c r="AK48" s="1" t="s">
        <v>26</v>
      </c>
      <c r="AL48" s="1" t="s">
        <v>31</v>
      </c>
      <c r="AM48" s="1" t="s">
        <v>69</v>
      </c>
      <c r="AN48" s="1" t="s">
        <v>25</v>
      </c>
      <c r="AO48" s="1" t="s">
        <v>26</v>
      </c>
      <c r="AP48" s="1" t="s">
        <v>26</v>
      </c>
    </row>
    <row r="49" spans="1:42" s="1" customFormat="1">
      <c r="A49" s="1" t="s">
        <v>205</v>
      </c>
      <c r="B49" s="1">
        <v>5.1695329999999996E-3</v>
      </c>
      <c r="C49" s="1">
        <v>0.38369166999999998</v>
      </c>
      <c r="D49" s="1" t="str">
        <f t="shared" si="0"/>
        <v>down</v>
      </c>
      <c r="E49" s="1">
        <v>3.1627467089999999</v>
      </c>
      <c r="F49" s="1">
        <v>4.2048357540000003</v>
      </c>
      <c r="G49" s="1">
        <v>5.079927605</v>
      </c>
      <c r="H49" s="1">
        <v>4.2926574219999996</v>
      </c>
      <c r="I49" s="1">
        <v>4.242722154</v>
      </c>
      <c r="J49" s="1" t="s">
        <v>22</v>
      </c>
      <c r="K49" s="1" t="s">
        <v>22</v>
      </c>
      <c r="L49" s="1" t="s">
        <v>23</v>
      </c>
      <c r="M49" s="1" t="s">
        <v>22</v>
      </c>
      <c r="N49" s="1" t="s">
        <v>22</v>
      </c>
      <c r="O49" s="1">
        <v>5.6928308909999998</v>
      </c>
      <c r="P49" s="1">
        <v>5.8448030639999997</v>
      </c>
      <c r="Q49" s="1">
        <v>5.0768272239999996</v>
      </c>
      <c r="R49" s="1">
        <v>6.0615163589999996</v>
      </c>
      <c r="S49" s="1">
        <v>5.6506024479999999</v>
      </c>
      <c r="T49" s="1" t="s">
        <v>23</v>
      </c>
      <c r="U49" s="1" t="s">
        <v>23</v>
      </c>
      <c r="V49" s="1" t="s">
        <v>23</v>
      </c>
      <c r="W49" s="1" t="s">
        <v>23</v>
      </c>
      <c r="X49" s="1" t="s">
        <v>23</v>
      </c>
      <c r="Y49" s="1" t="s">
        <v>205</v>
      </c>
      <c r="Z49" s="1">
        <v>0</v>
      </c>
      <c r="AA49" s="1" t="s">
        <v>206</v>
      </c>
      <c r="AB49" s="1" t="s">
        <v>25</v>
      </c>
      <c r="AC49" s="1" t="s">
        <v>26</v>
      </c>
      <c r="AD49" s="1" t="s">
        <v>207</v>
      </c>
      <c r="AE49" s="3" t="s">
        <v>26</v>
      </c>
      <c r="AF49" s="1" t="s">
        <v>28</v>
      </c>
      <c r="AG49" s="1" t="s">
        <v>111</v>
      </c>
      <c r="AH49" s="1" t="s">
        <v>30</v>
      </c>
      <c r="AI49" s="1">
        <v>6380769</v>
      </c>
      <c r="AJ49" s="1">
        <v>6382259</v>
      </c>
      <c r="AK49" s="1" t="s">
        <v>26</v>
      </c>
      <c r="AL49" s="1" t="s">
        <v>31</v>
      </c>
      <c r="AM49" s="1" t="s">
        <v>69</v>
      </c>
      <c r="AN49" s="1" t="s">
        <v>25</v>
      </c>
      <c r="AO49" s="1" t="s">
        <v>26</v>
      </c>
      <c r="AP49" s="1" t="s">
        <v>26</v>
      </c>
    </row>
  </sheetData>
  <phoneticPr fontId="18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g2_VS_g1_p005fc1.5_l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laugh</dc:creator>
  <cp:lastModifiedBy>yolendawang@163.com</cp:lastModifiedBy>
  <dcterms:created xsi:type="dcterms:W3CDTF">2017-11-09T01:38:48Z</dcterms:created>
  <dcterms:modified xsi:type="dcterms:W3CDTF">2020-03-06T13:27:34Z</dcterms:modified>
</cp:coreProperties>
</file>