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鞠桂霞\word稿件\ATM\ATM-22-4256\figures and appendix 作者确认原创性\"/>
    </mc:Choice>
  </mc:AlternateContent>
  <xr:revisionPtr revIDLastSave="0" documentId="13_ncr:1_{C8171081-E97F-4E5A-8282-D7FCF19D5C7D}" xr6:coauthVersionLast="47" xr6:coauthVersionMax="47" xr10:uidLastSave="{00000000-0000-0000-0000-000000000000}"/>
  <bookViews>
    <workbookView xWindow="16284" yWindow="-3996" windowWidth="30936" windowHeight="17040" xr2:uid="{B6B8222A-8D16-C147-A8E2-E8D2E4915FDB}"/>
  </bookViews>
  <sheets>
    <sheet name="19 gene lyse overlap" sheetId="3" r:id="rId1"/>
    <sheet name="lyse unique-29" sheetId="1" r:id="rId2"/>
    <sheet name="Sheet3" sheetId="4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B30" i="1"/>
</calcChain>
</file>

<file path=xl/sharedStrings.xml><?xml version="1.0" encoding="utf-8"?>
<sst xmlns="http://schemas.openxmlformats.org/spreadsheetml/2006/main" count="269" uniqueCount="240">
  <si>
    <t>Cd22</t>
  </si>
  <si>
    <t>Ikbkap</t>
  </si>
  <si>
    <t>Il9</t>
  </si>
  <si>
    <t>Tbx21</t>
  </si>
  <si>
    <t>Tlr8</t>
  </si>
  <si>
    <t>Nfatc1</t>
  </si>
  <si>
    <t>Ccl11</t>
  </si>
  <si>
    <t>Cd4</t>
  </si>
  <si>
    <t>Ctsc</t>
  </si>
  <si>
    <t>Prf1</t>
  </si>
  <si>
    <t>Klra6</t>
  </si>
  <si>
    <t>Map4k4</t>
  </si>
  <si>
    <t>Cd3d</t>
  </si>
  <si>
    <t>Klrc3</t>
  </si>
  <si>
    <t>Ifitm1</t>
  </si>
  <si>
    <t>C4a</t>
  </si>
  <si>
    <t>H2-Ea-ps</t>
  </si>
  <si>
    <t>Bid</t>
  </si>
  <si>
    <t>Il12rb1</t>
  </si>
  <si>
    <t>Ccr6</t>
  </si>
  <si>
    <t>Pparg</t>
  </si>
  <si>
    <t>Pla2g2e</t>
  </si>
  <si>
    <t>Klrb1</t>
  </si>
  <si>
    <t>Il4</t>
  </si>
  <si>
    <t>H2-DMa</t>
  </si>
  <si>
    <t>Tagap</t>
  </si>
  <si>
    <t>Cd28</t>
  </si>
  <si>
    <t>Gzmb</t>
  </si>
  <si>
    <t>Ccl4</t>
  </si>
  <si>
    <t>Gene Description</t>
  </si>
  <si>
    <t>Protein Class</t>
  </si>
  <si>
    <t>Molecular Process</t>
  </si>
  <si>
    <t>Biological Process</t>
  </si>
  <si>
    <t>Gene name</t>
  </si>
  <si>
    <t>B-cell receptor CD22</t>
  </si>
  <si>
    <t>Elongator complex protein 1</t>
  </si>
  <si>
    <t>Interleukin-9</t>
  </si>
  <si>
    <t>T-box transcription factor TBX21</t>
  </si>
  <si>
    <t>Toll-like receptor 8</t>
  </si>
  <si>
    <t>Nuclear factor of activated T-cells, cytoplasmic 1</t>
  </si>
  <si>
    <t>Eotaxin</t>
  </si>
  <si>
    <t>T-cell surface glycoprotein CD4</t>
  </si>
  <si>
    <t>Dipeptidyl peptidase 1</t>
  </si>
  <si>
    <t>Perforin-1</t>
  </si>
  <si>
    <t>Killer cell lectin-like receptor 6</t>
  </si>
  <si>
    <t>Mitogen-activated protein kinase kinase kinase kinase 4</t>
  </si>
  <si>
    <t>T-cell surface glycoprotein CD3 delta chain</t>
  </si>
  <si>
    <t>Killer cell lectin-like receptor subfamily C, member 3</t>
  </si>
  <si>
    <t>Interferon-induced transmembrane protein 1</t>
  </si>
  <si>
    <t>BH3-interacting domain death agonist</t>
  </si>
  <si>
    <t>Interleukin-12 receptor subunit beta-1</t>
  </si>
  <si>
    <t>C-C chemokine receptor type 6</t>
  </si>
  <si>
    <t>Peroxisome proliferator-activated receptor gamma</t>
  </si>
  <si>
    <t>Group IIE secretory phospholipase A2</t>
  </si>
  <si>
    <t>Killer cell lectin-like receptor subfamily B member 1</t>
  </si>
  <si>
    <t>Interleukin-4</t>
  </si>
  <si>
    <t>Class II histocompatibility antigen, M alpha chain</t>
  </si>
  <si>
    <t>T-cell activation Rho GTPase-activating protein</t>
  </si>
  <si>
    <t>T-cell-specific surface glycoprotein CD28</t>
  </si>
  <si>
    <t>Granzyme B(G,H)</t>
  </si>
  <si>
    <t>C-C motif chemokine 4</t>
  </si>
  <si>
    <t>histocompatibility 2, class II antigen E alpha, pseudogene</t>
  </si>
  <si>
    <t>tRNA binding(GO:0000049)</t>
  </si>
  <si>
    <t>tRNA wobble uridine modification(GO:0002098)</t>
  </si>
  <si>
    <t>RNA polymerase II cis-regulatory region sequence-specific DNA binding(GO:0000978);DNA-binding transcription factor activity, RNA polymerase II-specific(GO:0000981)</t>
  </si>
  <si>
    <t>transcription by RNA polymerase II(GO:0006366);lymphocyte migration(GO:0072676);cell fate specification(GO:0001708);regulation of transcription by RNA polymerase II(GO:0006357)</t>
  </si>
  <si>
    <t>signaling receptor activity(GO:0038023)</t>
  </si>
  <si>
    <t>toll-like receptor signaling pathway(GO:0002224);immune response(GO:0006955);transcription, DNA-templated(GO:0006351);defense response to virus(GO:0051607);cytokine production(GO:0001816);I-kappaB kinase/NF-kappaB signaling(GO:0007249);positive regulation of NF-kappaB transcription factor activity(GO:0051092);positive regulation of cytokine production(GO:0001819)</t>
  </si>
  <si>
    <t>RNA polymerase II cis-regulatory region sequence-specific DNA binding(GO:0000978);transcription factor binding(GO:0008134);DNA-binding transcription factor activity, RNA polymerase II-specific(GO:0000981)</t>
  </si>
  <si>
    <t>inositol phosphate-mediated signaling(GO:0048016);transcription by RNA polymerase II(GO:0006366);cytokine production(GO:0001816);calcium-mediated signaling(GO:0019722);regulation of transcription by RNA polymerase II(GO:0006357)</t>
  </si>
  <si>
    <t>signaling receptor activity(GO:0038023);cytokine activity(GO:0005125);chemokine receptor binding(GO:0042379)</t>
  </si>
  <si>
    <t>ERK1 and ERK2 cascade(GO:0070371);neutrophil migration(GO:1990266);inflammatory response(GO:0006954);G protein-coupled receptor signaling pathway(GO:0007186);cytokine-mediated signaling pathway(GO:0019221);innate immune response(GO:0045087);positive regulation of ERK1 and ERK2 cascade(GO:0070374);response to interleukin-1(GO:0070555);cellular response to tumor necrosis factor(GO:0071356);granulocyte chemotaxis(GO:0071621);lymphocyte migration(GO:0072676);positive regulation of GTPase activity(GO:0043547)</t>
  </si>
  <si>
    <t>protein tyrosine kinase binding(GO:1990782);MHC protein binding(GO:0042287)</t>
  </si>
  <si>
    <t>ERK1 and ERK2 cascade(GO:0070371);cytokine-mediated signaling pathway(GO:0019221);positive regulation of ERK1 and ERK2 cascade(GO:0070374);T cell activation(GO:0042110)</t>
  </si>
  <si>
    <t>cysteine-type endopeptidase activity(GO:0004197)</t>
  </si>
  <si>
    <t>proteolysis involved in cellular protein catabolic process(GO:0051603)</t>
  </si>
  <si>
    <t>protein serine/threonine kinase activity(GO:0004674)</t>
  </si>
  <si>
    <t>MAPK cascade(GO:0000165);regulation of MAPK cascade(GO:0043408);neuron projection morphogenesis(GO:0048812);protein phosphorylation(GO:0006468)</t>
  </si>
  <si>
    <t>transmembrane signaling receptor activity(GO:0004888)</t>
  </si>
  <si>
    <t>T cell differentiation(GO:0030217);cell surface receptor signaling pathway(GO:0007166)</t>
  </si>
  <si>
    <t>activation of innate immune response(GO:0002218);lymphocyte mediated immunity(GO:0002449);innate immune response(GO:0045087);immune response-activating cell surface receptor signaling pathway(GO:0002429);positive regulation of natural killer cell mediated cytotoxicity(GO:0045954)</t>
  </si>
  <si>
    <t>defense response to virus(GO:0051607);negative regulation of biological process(GO:0048519);type I interferon signaling pathway(GO:0060337)</t>
  </si>
  <si>
    <t>apoptotic mitochondrial changes(GO:0008637);regulation of intrinsic apoptotic signaling pathway(GO:2001242);positive regulation of organelle organization(GO:0010638);proteolysis(GO:0006508);cellular protein metabolic process(GO:0044267);extrinsic apoptotic signaling pathway(GO:0097191);intrinsic apoptotic signaling pathway(GO:0097193);positive regulation of extrinsic apoptotic signaling pathway(GO:2001238);activation of cysteine-type endopeptidase activity involved in apoptotic process(GO:0006919);positive regulation of intracellular signal transduction(GO:1902533);regulation of mitochondrion organization(GO:0010821)</t>
  </si>
  <si>
    <t>cytokine binding(GO:0019955);cytokine receptor activity(GO:0004896)</t>
  </si>
  <si>
    <t>cytokine-mediated signaling pathway(GO:0019221)</t>
  </si>
  <si>
    <t>immune response(GO:0006955)</t>
  </si>
  <si>
    <t>RNA polymerase II cis-regulatory region sequence-specific DNA binding(GO:0000978);signaling receptor activity(GO:0038023);DNA-binding transcription factor activity, RNA polymerase II-specific(GO:0000981)</t>
  </si>
  <si>
    <t>negative regulation of transcription by RNA polymerase II(GO:0000122);inflammatory response(GO:0006954);response to external stimulus(GO:0009605);negative regulation of inflammatory response(GO:0050728);lipid metabolic process(GO:0006629);cell differentiation(GO:0030154);transcription by RNA polymerase II(GO:0006366);positive regulation of transcription by RNA polymerase II(GO:0045944);regulation of lipid metabolic process(GO:0019216);hormone-mediated signaling pathway(GO:0009755)</t>
  </si>
  <si>
    <t>phospholipase A2 activity(GO:0004623);calcium ion binding(GO:0005509);phospholipid binding(GO:0005543)</t>
  </si>
  <si>
    <t>negative regulation of T cell proliferation(GO:0042130);T cell proliferation(GO:0042098);phospholipid metabolic process(GO:0006644);leukocyte cell-cell adhesion(GO:0007159)</t>
  </si>
  <si>
    <t>signaling receptor activity(GO:0038023);cytokine activity(GO:0005125)</t>
  </si>
  <si>
    <t>somatic recombination of immunoglobulin gene segments(GO:0016447);regulation of DNA recombination(GO:0000018);positive regulation of tyrosine phosphorylation of STAT protein(GO:0042531);T cell activation involved in immune response(GO:0002286);B cell activation involved in immune response(GO:0002312);complement activation(GO:0006956);vesicle fusion to plasma membrane(GO:0099500);inflammatory response(GO:0006954);ameboidal-type cell migration(GO:0001667);positive regulation of transcription, DNA-templated(GO:0045893);regulation of macrophage activation(GO:0043030);negative regulation of multicellular organismal process(GO:0051241);regulated exocytosis(GO:0045055);defense response to virus(GO:0051607);establishment of localization in cell(GO:0051649);tyrosine phosphorylation of STAT protein(GO:0007260);positive regulation of secretion by cell(GO:1903532);negative regulation of inflammatory response(GO:0050728);positive regulation of leukocyte chemotaxis(GO:0002690);positive regulation of immunoglobulin mediated immune response(GO:0002891);receptor-mediated endocytosis(GO:0006898);positive regulation of receptor signaling pathway via JAK-STAT(GO:0046427);positive regulation of autophagy(GO:0010508);positive regulation of T cell differentiation(GO:0045582);positive regulation of cellular component organization(GO:0051130);protein activation cascade(GO:0072376);myeloid cell differentiation(GO:0030099);regulation of macroautophagy(GO:0016241);negative regulation of cell migration(GO:0030336);establishment of organelle localization(GO:0051656);regulation of defense response to virus(GO:0050688);cell population proliferation(GO:0008283);regulation of cellular localization(GO:0060341);positive regulation of cell population proliferation(GO:0008284);alpha-beta T cell differentiation(GO:0046632);extrinsic apoptotic signaling pathway in absence of ligand(GO:0097192);plasma membrane fusion(GO:0045026);regulation of receptor-mediated endocytosis(GO:0048259);leukocyte cell-cell adhesion(GO:0007159);striated muscle cell differentiation(GO:0051146);mononuclear cell migration(GO:0071674);positive regulation of mononuclear cell migration(GO:0071677);activation of protein kinase activity(GO:0032147);macroautophagy(GO:0016236);transcription, DNA-templated(GO:0006351);syncytium formation by plasma membrane fusion(GO:0000768);lysosome localization(GO:0032418);microglial cell activation(GO:0001774);vesicle budding from membrane(GO:0006900);innate immune response(GO:0045087);immunoglobulin mediated immune response(GO:0016064);membrane invagination(GO:0010324);negative regulation of extrinsic apoptotic signaling pathway(GO:2001237);cytokine production(GO:0001816);granulocyte chemotaxis(GO:0071621);negative regulation of T cell activation(GO:0050868);regulation of exocytosis(GO:0017157);positive regulation of cytokine production(GO:0001819)</t>
  </si>
  <si>
    <t>protein-containing complex binding(GO:0044877)</t>
  </si>
  <si>
    <t>positive regulation of T cell activation(GO:0050870);immunoglobulin mediated immune response(GO:0016064);T cell activation(GO:0042110);cellular protein-containing complex assembly(GO:0034622);antigen processing and presentation(GO:0019882);production of molecular mediator of immune response(GO:0002440);leukocyte cell-cell adhesion(GO:0007159)</t>
  </si>
  <si>
    <t>protein binding(GO:0005515);GTPase activity(GO:0003924);GTPase activator activity(GO:0005096)</t>
  </si>
  <si>
    <t>immune response(GO:0006955);T cell proliferation(GO:0042098);positive regulation of T cell proliferation(GO:0042102);T cell receptor signaling pathway(GO:0050852);leukocyte cell-cell adhesion(GO:0007159)</t>
  </si>
  <si>
    <t>Fold Change</t>
  </si>
  <si>
    <t>cytokine</t>
  </si>
  <si>
    <t>serine protease</t>
  </si>
  <si>
    <t>immunoglobulin receptor superfamily</t>
  </si>
  <si>
    <t>GTPase-activating protein</t>
  </si>
  <si>
    <t>major histocompatibility complex protein</t>
  </si>
  <si>
    <t>interleukin superfamily</t>
  </si>
  <si>
    <t>transmembrane signal receptor</t>
  </si>
  <si>
    <t>phospholipase</t>
  </si>
  <si>
    <t>C4 zinc finger nuclear receptor</t>
  </si>
  <si>
    <t>cell adhesion molecule</t>
  </si>
  <si>
    <t>defense/immunity protein</t>
  </si>
  <si>
    <t>non-receptor serine/threonine protein kinase</t>
  </si>
  <si>
    <t>cysteine protease</t>
  </si>
  <si>
    <t>Rel homology transcription factor</t>
  </si>
  <si>
    <t>general transcription factor</t>
  </si>
  <si>
    <r>
      <t>Complement </t>
    </r>
    <r>
      <rPr>
        <b/>
        <sz val="12"/>
        <color rgb="FF5F6368"/>
        <rFont val="Arial"/>
        <family val="2"/>
      </rPr>
      <t>C4A</t>
    </r>
    <r>
      <rPr>
        <sz val="12"/>
        <color rgb="FF4D5156"/>
        <rFont val="Arial"/>
        <family val="2"/>
      </rPr>
      <t> </t>
    </r>
  </si>
  <si>
    <t>Entpd1</t>
  </si>
  <si>
    <t>Tap1</t>
  </si>
  <si>
    <t>Cd40</t>
  </si>
  <si>
    <t>Il1rap</t>
  </si>
  <si>
    <t>Tnfsf14</t>
  </si>
  <si>
    <t>Serping1</t>
  </si>
  <si>
    <t>Cd79b</t>
  </si>
  <si>
    <t>C9</t>
  </si>
  <si>
    <t>Vcam1</t>
  </si>
  <si>
    <t>Il1a</t>
  </si>
  <si>
    <t>Fcamr</t>
  </si>
  <si>
    <t>Nfatc2</t>
  </si>
  <si>
    <t>Cxcr6</t>
  </si>
  <si>
    <t>Lck</t>
  </si>
  <si>
    <t>H2-Q10</t>
  </si>
  <si>
    <t>unique to BMAC</t>
  </si>
  <si>
    <t>Il19</t>
  </si>
  <si>
    <t>Il1rn</t>
  </si>
  <si>
    <t>Cd34</t>
  </si>
  <si>
    <t>Maf</t>
  </si>
  <si>
    <t>Pdcd1lg2</t>
  </si>
  <si>
    <t>Il15ra</t>
  </si>
  <si>
    <t>Dpp4</t>
  </si>
  <si>
    <t>C2</t>
  </si>
  <si>
    <t>Ccl9</t>
  </si>
  <si>
    <t>C1s</t>
  </si>
  <si>
    <t>Ikzf2</t>
  </si>
  <si>
    <t>Tnfrsf1b</t>
  </si>
  <si>
    <t>Hamp</t>
  </si>
  <si>
    <t>Cdh5</t>
  </si>
  <si>
    <t>Ccr2</t>
  </si>
  <si>
    <t>Cd19</t>
  </si>
  <si>
    <t>Camp</t>
  </si>
  <si>
    <t>S100a8</t>
  </si>
  <si>
    <t>Tyrobp</t>
  </si>
  <si>
    <t>Fold Change (RBC Lysed BMAC vs. BMAC)</t>
  </si>
  <si>
    <t>Molecular Function</t>
  </si>
  <si>
    <t>growth factor binding(GO:0019838);signaling receptor activity(GO:0038023);cytokine activity(GO:0005125);cytokine binding(GO:0019955);cytokine receptor binding(GO:0005126)</t>
  </si>
  <si>
    <t>inflammatory response(GO:0006954);immune response(GO:0006955);negative regulation of signal transduction(GO:0009968);cellular response to lipopolysaccharide(GO:0071222);cytokine-mediated signaling pathway(GO:0019221);positive regulation of gene expression(GO:0010628);response to interleukin-1(GO:0070555);gene expression(GO:0010467)</t>
  </si>
  <si>
    <t>transcription by RNA polymerase II(GO:0006366);regulation of transcription by RNA polymerase II(GO:0006357)</t>
  </si>
  <si>
    <t>immune response(GO:0006955);cellular response to lipopolysaccharide(GO:0071222);negative regulation of T cell proliferation(GO:0042130);T cell proliferation(GO:0042098);cell surface receptor signaling pathway(GO:0007166);positive regulation of T cell proliferation(GO:0042102);leukocyte cell-cell adhesion(GO:0007159)</t>
  </si>
  <si>
    <t>exopeptidase activity(GO:0008238)</t>
  </si>
  <si>
    <t>serine-type endopeptidase activity(GO:0004252)</t>
  </si>
  <si>
    <t>DNA-binding transcription factor activity(GO:0003700);RNA polymerase II cis-regulatory region sequence-specific DNA binding(GO:0000978)</t>
  </si>
  <si>
    <t>transmembrane signaling receptor activity(GO:0004888);tumor necrosis factor binding(GO:0043120)</t>
  </si>
  <si>
    <t>extrinsic apoptotic signaling pathway(GO:0097191);regulation of system process(GO:0044057);myelination(GO:0042552);positive regulation of proteolysis(GO:0045862);production of molecular mediator of immune response(GO:0002440);T cell mediated immunity(GO:0002456);inflammatory response(GO:0006954);response to external stimulus(GO:0009605);regulation of cytokine production involved in immune response(GO:0002718);positive regulation of cellular catabolic process(GO:0031331);regulation of adaptive immune response(GO:0002819);nervous system process(GO:0050877);regulation of T cell proliferation(GO:0042129);oligodendrocyte differentiation(GO:0048709);negative regulation of inflammatory response(GO:0050728);protein catabolic process(GO:0030163);cellular protein metabolic process(GO:0044267);positive regulation of protein catabolic process(GO:0045732);intrinsic apoptotic signaling pathway in response to DNA damage(GO:0008630);negative regulation of neuron death(GO:1901215);cell development(GO:0048468);cellular catabolic process(GO:0044248);membrane protein ectodomain proteolysis(GO:0006509);T cell proliferation(GO:0042098);regulation of lymphocyte mediated immunity(GO:0002706);cytokine production(GO:0001816);positive regulation of neurogenesis(GO:0050769);neuron death(GO:0070997)</t>
  </si>
  <si>
    <t>cadherin binding(GO:0045296);calcium ion binding(GO:0005509)</t>
  </si>
  <si>
    <t>regulation of establishment or maintenance of cell polarity(GO:0032878);adherens junction organization(GO:0034332);cell-cell junction assembly(GO:0007043);cell morphogenesis(GO:0000902);cell-cell adhesion via plasma-membrane adhesion molecules(GO:0098742);vasculature development(GO:0001944);establishment of cell polarity(GO:0030010)</t>
  </si>
  <si>
    <t>C-C chemokine binding(GO:0019957)</t>
  </si>
  <si>
    <t>inflammatory response(GO:0006954);immune response(GO:0006955)</t>
  </si>
  <si>
    <t>immune response(GO:0006955);B cell receptor signaling pathway(GO:0050853)</t>
  </si>
  <si>
    <t>lipopolysaccharide binding(GO:0001530)</t>
  </si>
  <si>
    <t>defense response to Gram-negative bacterium(GO:0050829);innate immune response(GO:0045087);defense response to Gram-positive bacterium(GO:0050830);antimicrobial humoral immune response mediated by antimicrobial peptide(GO:0061844)</t>
  </si>
  <si>
    <t>signaling receptor binding(GO:0005102)</t>
  </si>
  <si>
    <t>negative regulation of cell population proliferation(GO:0008285);syncytium formation by plasma membrane fusion(GO:0000768);B cell proliferation(GO:0042100);negative regulation of lymphocyte activation(GO:0051250);plasma membrane fusion(GO:0045026);positive regulation of developmental process(GO:0051094);leukocyte activation involved in immune response(GO:0002366);leukocyte mediated immunity(GO:0002443);regulation of B cell proliferation(GO:0030888);microglial cell activation(GO:0001774);negative regulation of gene expression(GO:0010629);positive regulation of cellular component organization(GO:0051130);positive regulation of lymphocyte activation(GO:0051251);negative regulation of multicellular organismal process(GO:0051241);positive regulation of leukocyte mediated immunity(GO:0002705);cytokine production(GO:0001816);natural killer cell activation(GO:0030101);regulation of cytokine production(GO:0001817)</t>
  </si>
  <si>
    <t>Interleukin-19</t>
  </si>
  <si>
    <t>Interleukin-1 receptor antagonist protein</t>
  </si>
  <si>
    <t>Hematopoietic progenitor cell antigen CD34</t>
  </si>
  <si>
    <t>Transcription factor Maf</t>
  </si>
  <si>
    <t>Programmed cell death 1 ligand 2</t>
  </si>
  <si>
    <t>Interleukin-15 receptor subunit alpha</t>
  </si>
  <si>
    <t>Dipeptidyl peptidase 4</t>
  </si>
  <si>
    <t>Complement C2</t>
  </si>
  <si>
    <t>C-C motif chemokine 9</t>
  </si>
  <si>
    <t>Complement C1s-A subcomponent</t>
  </si>
  <si>
    <t>Zinc finger protein Helios</t>
  </si>
  <si>
    <t>Tumor necrosis factor receptor superfamily member 1B</t>
  </si>
  <si>
    <t>Hepcidin</t>
  </si>
  <si>
    <t>Cadherin-5</t>
  </si>
  <si>
    <t>C-C chemokine receptor type 2</t>
  </si>
  <si>
    <t>B-lymphocyte antigen CD19</t>
  </si>
  <si>
    <t>Cathelicidin antimicrobial peptide</t>
  </si>
  <si>
    <t>Protein S100-A8</t>
  </si>
  <si>
    <t>TYRO protein tyrosine kinase-binding protein</t>
  </si>
  <si>
    <t>basic leucine zipper transcription factor</t>
  </si>
  <si>
    <t>C2H2 zinc finger transcription factor</t>
  </si>
  <si>
    <t>cadherin</t>
  </si>
  <si>
    <t>antimicrobial response protein</t>
  </si>
  <si>
    <t>calmodulin-related</t>
  </si>
  <si>
    <t>scaffold/adaptor protein</t>
  </si>
  <si>
    <t>Fcer1a</t>
  </si>
  <si>
    <t>Cxcr5</t>
  </si>
  <si>
    <t>Traf5</t>
  </si>
  <si>
    <t>Irf5</t>
  </si>
  <si>
    <t>Stat5b</t>
  </si>
  <si>
    <t>Bax</t>
  </si>
  <si>
    <t>Traf6</t>
  </si>
  <si>
    <t>Mapk14</t>
  </si>
  <si>
    <t>Tal1</t>
  </si>
  <si>
    <t>Arhgdib</t>
  </si>
  <si>
    <t>Hcst</t>
  </si>
  <si>
    <t>Stat5a</t>
  </si>
  <si>
    <t>S100a9</t>
  </si>
  <si>
    <t>Ptprc</t>
  </si>
  <si>
    <t>Sell</t>
  </si>
  <si>
    <t>Fn1</t>
  </si>
  <si>
    <t>16 unique- Lyse vs noInj</t>
  </si>
  <si>
    <t>Msr1</t>
  </si>
  <si>
    <t>Ccrl2</t>
  </si>
  <si>
    <t>Il23a</t>
  </si>
  <si>
    <t>Pla2g2a</t>
  </si>
  <si>
    <t>Kir3dl1</t>
  </si>
  <si>
    <t>Mbl2</t>
  </si>
  <si>
    <t>Il21</t>
  </si>
  <si>
    <t>Tnfsf18</t>
  </si>
  <si>
    <t>Klrc2</t>
  </si>
  <si>
    <t>Cxcr1</t>
  </si>
  <si>
    <t>Eomes</t>
  </si>
  <si>
    <t>Nfil3</t>
  </si>
  <si>
    <t>Pdcd2</t>
  </si>
  <si>
    <t>Cd3eap</t>
  </si>
  <si>
    <t>Il6</t>
  </si>
  <si>
    <t>Notch2</t>
  </si>
  <si>
    <t>16- lyse v BMAC, BMAC v NoTX</t>
  </si>
  <si>
    <t>Rorc</t>
  </si>
  <si>
    <t>Cfd</t>
  </si>
  <si>
    <t>Psmb5</t>
  </si>
  <si>
    <t>Hlx</t>
  </si>
  <si>
    <t>Casp8</t>
  </si>
  <si>
    <t>Pml</t>
  </si>
  <si>
    <t>Cd9</t>
  </si>
  <si>
    <t>Pax5</t>
  </si>
  <si>
    <t>Il22</t>
  </si>
  <si>
    <t>9-BMAC v NoTX, Lyse v NoTX</t>
  </si>
  <si>
    <t>Csf1r</t>
  </si>
  <si>
    <t>1- lyse v BMAC, BMAC v NoTX, Lyse v NoTX</t>
  </si>
  <si>
    <t>List of unique genes shown in Venn diagram after removing DEGs from overlapping groups. Each sheet lists gene name, description, protein class, molecular function and biological process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</si>
</sst>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等线"/>
      <family val="2"/>
      <scheme val="minor"/>
    </font>
    <font>
      <b/>
      <sz val="14"/>
      <color theme="1"/>
      <name val="等线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4D5156"/>
      <name val="Arial"/>
      <family val="2"/>
    </font>
    <font>
      <b/>
      <sz val="12"/>
      <color rgb="FF5F6368"/>
      <name val="Arial"/>
      <family val="2"/>
    </font>
    <font>
      <sz val="14"/>
      <color theme="1"/>
      <name val="等线"/>
      <family val="2"/>
      <scheme val="minor"/>
    </font>
    <font>
      <sz val="14"/>
      <color theme="1"/>
      <name val="Arial"/>
      <family val="2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2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2" fontId="7" fillId="0" borderId="0" xfId="0" applyNumberFormat="1" applyFont="1" applyAlignment="1">
      <alignment wrapText="1"/>
    </xf>
    <xf numFmtId="2" fontId="7" fillId="0" borderId="0" xfId="0" applyNumberFormat="1" applyFont="1"/>
    <xf numFmtId="0" fontId="0" fillId="3" borderId="0" xfId="0" applyFill="1"/>
    <xf numFmtId="0" fontId="1" fillId="0" borderId="0" xfId="0" applyFont="1" applyAlignment="1">
      <alignment horizontal="left" wrapText="1"/>
    </xf>
    <xf numFmtId="0" fontId="8" fillId="2" borderId="1" xfId="0" applyFont="1" applyFill="1" applyBorder="1"/>
    <xf numFmtId="2" fontId="8" fillId="2" borderId="1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ynnpezzanite\Desktop\BMAC\BMAC%20manuscript\BMAC%20final%20figures\SupDoc4_nanostringano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BC-depleted vs. BMAC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0D919-12BC-B244-8C31-EE64BC725CD1}">
  <sheetPr>
    <pageSetUpPr fitToPage="1"/>
  </sheetPr>
  <dimension ref="A1:F21"/>
  <sheetViews>
    <sheetView tabSelected="1" zoomScale="85" zoomScaleNormal="85" workbookViewId="0">
      <selection activeCell="E7" sqref="E7"/>
    </sheetView>
  </sheetViews>
  <sheetFormatPr defaultColWidth="11" defaultRowHeight="18" x14ac:dyDescent="0.25"/>
  <cols>
    <col min="1" max="1" width="14" style="2" bestFit="1" customWidth="1"/>
    <col min="2" max="2" width="16" style="11" customWidth="1"/>
    <col min="3" max="3" width="15" customWidth="1"/>
    <col min="4" max="4" width="13" customWidth="1"/>
    <col min="5" max="5" width="26.125" customWidth="1"/>
    <col min="6" max="6" width="32.125" customWidth="1"/>
  </cols>
  <sheetData>
    <row r="1" spans="1:6" ht="38.25" customHeight="1" x14ac:dyDescent="0.25">
      <c r="A1" s="13" t="s">
        <v>239</v>
      </c>
      <c r="B1" s="13"/>
      <c r="C1" s="13"/>
      <c r="D1" s="13"/>
      <c r="E1" s="13"/>
      <c r="F1" s="13"/>
    </row>
    <row r="2" spans="1:6" ht="72" x14ac:dyDescent="0.25">
      <c r="A2" s="14" t="s">
        <v>33</v>
      </c>
      <c r="B2" s="15" t="s">
        <v>148</v>
      </c>
      <c r="C2" s="16" t="s">
        <v>29</v>
      </c>
      <c r="D2" s="16" t="s">
        <v>30</v>
      </c>
      <c r="E2" s="16" t="s">
        <v>149</v>
      </c>
      <c r="F2" s="16" t="s">
        <v>32</v>
      </c>
    </row>
    <row r="3" spans="1:6" s="1" customFormat="1" ht="48" customHeight="1" x14ac:dyDescent="0.25">
      <c r="A3" s="9" t="s">
        <v>129</v>
      </c>
      <c r="B3" s="10">
        <v>4.8944337798773896</v>
      </c>
      <c r="C3" s="1" t="s">
        <v>168</v>
      </c>
      <c r="D3" s="1">
        <v>0</v>
      </c>
      <c r="E3" s="1">
        <v>0</v>
      </c>
      <c r="F3" s="1">
        <v>0</v>
      </c>
    </row>
    <row r="4" spans="1:6" s="1" customFormat="1" ht="48" customHeight="1" x14ac:dyDescent="0.25">
      <c r="A4" s="9" t="s">
        <v>130</v>
      </c>
      <c r="B4" s="10">
        <v>4.1358609784712996</v>
      </c>
      <c r="C4" s="1" t="s">
        <v>169</v>
      </c>
      <c r="D4" s="1" t="s">
        <v>102</v>
      </c>
      <c r="E4" s="1" t="s">
        <v>150</v>
      </c>
      <c r="F4" s="1" t="s">
        <v>151</v>
      </c>
    </row>
    <row r="5" spans="1:6" s="1" customFormat="1" ht="48" customHeight="1" x14ac:dyDescent="0.25">
      <c r="A5" s="9" t="s">
        <v>131</v>
      </c>
      <c r="B5" s="10">
        <v>2.44788154192578</v>
      </c>
      <c r="C5" s="1" t="s">
        <v>170</v>
      </c>
      <c r="D5" s="1" t="s">
        <v>106</v>
      </c>
      <c r="E5" s="1">
        <v>0</v>
      </c>
      <c r="F5" s="1">
        <v>0</v>
      </c>
    </row>
    <row r="6" spans="1:6" s="1" customFormat="1" ht="48" customHeight="1" x14ac:dyDescent="0.25">
      <c r="A6" s="9" t="s">
        <v>132</v>
      </c>
      <c r="B6" s="10">
        <v>2.3443622112429998</v>
      </c>
      <c r="C6" s="1" t="s">
        <v>171</v>
      </c>
      <c r="D6" s="1" t="s">
        <v>187</v>
      </c>
      <c r="E6" s="1" t="s">
        <v>64</v>
      </c>
      <c r="F6" s="1" t="s">
        <v>152</v>
      </c>
    </row>
    <row r="7" spans="1:6" s="1" customFormat="1" ht="48" customHeight="1" x14ac:dyDescent="0.25">
      <c r="A7" s="9" t="s">
        <v>133</v>
      </c>
      <c r="B7" s="10">
        <v>2.3117583599748901</v>
      </c>
      <c r="C7" s="1" t="s">
        <v>172</v>
      </c>
      <c r="D7" s="1" t="s">
        <v>99</v>
      </c>
      <c r="E7" s="1">
        <v>0</v>
      </c>
      <c r="F7" s="1" t="s">
        <v>153</v>
      </c>
    </row>
    <row r="8" spans="1:6" s="1" customFormat="1" ht="48" customHeight="1" x14ac:dyDescent="0.25">
      <c r="A8" s="9" t="s">
        <v>134</v>
      </c>
      <c r="B8" s="10">
        <v>2.0534255182922898</v>
      </c>
      <c r="C8" s="1" t="s">
        <v>173</v>
      </c>
      <c r="D8" s="1" t="s">
        <v>103</v>
      </c>
      <c r="E8" s="1" t="s">
        <v>83</v>
      </c>
      <c r="F8" s="1" t="s">
        <v>84</v>
      </c>
    </row>
    <row r="9" spans="1:6" s="1" customFormat="1" ht="48" customHeight="1" x14ac:dyDescent="0.25">
      <c r="A9" s="9" t="s">
        <v>135</v>
      </c>
      <c r="B9" s="10">
        <v>2.0216535430667602</v>
      </c>
      <c r="C9" s="1" t="s">
        <v>174</v>
      </c>
      <c r="D9" s="1" t="s">
        <v>98</v>
      </c>
      <c r="E9" s="1" t="s">
        <v>154</v>
      </c>
      <c r="F9" s="1">
        <v>0</v>
      </c>
    </row>
    <row r="10" spans="1:6" s="1" customFormat="1" ht="48" customHeight="1" x14ac:dyDescent="0.25">
      <c r="A10" s="9" t="s">
        <v>136</v>
      </c>
      <c r="B10" s="10">
        <v>2.0071210577496101</v>
      </c>
      <c r="C10" s="1" t="s">
        <v>175</v>
      </c>
      <c r="D10" s="1">
        <v>0</v>
      </c>
      <c r="E10" s="1">
        <v>0</v>
      </c>
      <c r="F10" s="1">
        <v>0</v>
      </c>
    </row>
    <row r="11" spans="1:6" s="1" customFormat="1" ht="48" customHeight="1" x14ac:dyDescent="0.25">
      <c r="A11" s="9" t="s">
        <v>137</v>
      </c>
      <c r="B11" s="10">
        <v>1.96815286601699</v>
      </c>
      <c r="C11" s="1" t="s">
        <v>176</v>
      </c>
      <c r="D11" s="1" t="s">
        <v>97</v>
      </c>
      <c r="E11" s="1" t="s">
        <v>70</v>
      </c>
      <c r="F11" s="1" t="s">
        <v>71</v>
      </c>
    </row>
    <row r="12" spans="1:6" s="1" customFormat="1" ht="48" customHeight="1" x14ac:dyDescent="0.25">
      <c r="A12" s="9" t="s">
        <v>138</v>
      </c>
      <c r="B12" s="10">
        <v>1.86134544648434</v>
      </c>
      <c r="C12" s="1" t="s">
        <v>177</v>
      </c>
      <c r="D12" s="1" t="s">
        <v>98</v>
      </c>
      <c r="E12" s="1" t="s">
        <v>155</v>
      </c>
      <c r="F12" s="1">
        <v>0</v>
      </c>
    </row>
    <row r="13" spans="1:6" s="1" customFormat="1" ht="48" customHeight="1" x14ac:dyDescent="0.25">
      <c r="A13" s="9" t="s">
        <v>139</v>
      </c>
      <c r="B13" s="10">
        <v>1.5979848865233801</v>
      </c>
      <c r="C13" s="1" t="s">
        <v>178</v>
      </c>
      <c r="D13" s="1" t="s">
        <v>188</v>
      </c>
      <c r="E13" s="1" t="s">
        <v>156</v>
      </c>
      <c r="F13" s="1" t="s">
        <v>152</v>
      </c>
    </row>
    <row r="14" spans="1:6" s="1" customFormat="1" ht="48" customHeight="1" x14ac:dyDescent="0.25">
      <c r="A14" s="9" t="s">
        <v>140</v>
      </c>
      <c r="B14" s="10">
        <v>-1.5340083072619399</v>
      </c>
      <c r="C14" s="1" t="s">
        <v>179</v>
      </c>
      <c r="D14" s="1" t="s">
        <v>103</v>
      </c>
      <c r="E14" s="1" t="s">
        <v>157</v>
      </c>
      <c r="F14" s="1" t="s">
        <v>158</v>
      </c>
    </row>
    <row r="15" spans="1:6" s="1" customFormat="1" ht="48" customHeight="1" x14ac:dyDescent="0.25">
      <c r="A15" s="9" t="s">
        <v>141</v>
      </c>
      <c r="B15" s="10">
        <v>-1.99841521371246</v>
      </c>
      <c r="C15" s="1" t="s">
        <v>180</v>
      </c>
      <c r="D15" s="1">
        <v>0</v>
      </c>
      <c r="E15" s="1">
        <v>0</v>
      </c>
      <c r="F15" s="1">
        <v>0</v>
      </c>
    </row>
    <row r="16" spans="1:6" s="1" customFormat="1" ht="48" customHeight="1" x14ac:dyDescent="0.25">
      <c r="A16" s="9" t="s">
        <v>142</v>
      </c>
      <c r="B16" s="10">
        <v>-2.3541666663262801</v>
      </c>
      <c r="C16" s="1" t="s">
        <v>181</v>
      </c>
      <c r="D16" s="1" t="s">
        <v>189</v>
      </c>
      <c r="E16" s="1" t="s">
        <v>159</v>
      </c>
      <c r="F16" s="1" t="s">
        <v>160</v>
      </c>
    </row>
    <row r="17" spans="1:6" s="1" customFormat="1" ht="48" customHeight="1" x14ac:dyDescent="0.25">
      <c r="A17" s="9" t="s">
        <v>143</v>
      </c>
      <c r="B17" s="10">
        <v>-2.62734212309674</v>
      </c>
      <c r="C17" s="1" t="s">
        <v>182</v>
      </c>
      <c r="D17" s="1" t="s">
        <v>106</v>
      </c>
      <c r="E17" s="1" t="s">
        <v>161</v>
      </c>
      <c r="F17" s="1" t="s">
        <v>162</v>
      </c>
    </row>
    <row r="18" spans="1:6" s="1" customFormat="1" ht="48" customHeight="1" x14ac:dyDescent="0.25">
      <c r="A18" s="9" t="s">
        <v>144</v>
      </c>
      <c r="B18" s="10">
        <v>-4.4091847254174397</v>
      </c>
      <c r="C18" s="1" t="s">
        <v>183</v>
      </c>
      <c r="D18" s="1">
        <v>0</v>
      </c>
      <c r="E18" s="1">
        <v>0</v>
      </c>
      <c r="F18" s="1" t="s">
        <v>163</v>
      </c>
    </row>
    <row r="19" spans="1:6" s="1" customFormat="1" ht="48" customHeight="1" x14ac:dyDescent="0.25">
      <c r="A19" s="9" t="s">
        <v>145</v>
      </c>
      <c r="B19" s="10">
        <v>-4.7430485326257301</v>
      </c>
      <c r="C19" s="1" t="s">
        <v>184</v>
      </c>
      <c r="D19" s="1" t="s">
        <v>190</v>
      </c>
      <c r="E19" s="1" t="s">
        <v>164</v>
      </c>
      <c r="F19" s="1" t="s">
        <v>165</v>
      </c>
    </row>
    <row r="20" spans="1:6" s="1" customFormat="1" ht="48" customHeight="1" x14ac:dyDescent="0.25">
      <c r="A20" s="9" t="s">
        <v>146</v>
      </c>
      <c r="B20" s="10">
        <v>-5.7770642564817303</v>
      </c>
      <c r="C20" s="1" t="s">
        <v>185</v>
      </c>
      <c r="D20" s="1" t="s">
        <v>191</v>
      </c>
      <c r="E20" s="1">
        <v>0</v>
      </c>
      <c r="F20" s="1">
        <v>0</v>
      </c>
    </row>
    <row r="21" spans="1:6" s="1" customFormat="1" ht="48" customHeight="1" x14ac:dyDescent="0.25">
      <c r="A21" s="9" t="s">
        <v>147</v>
      </c>
      <c r="B21" s="10">
        <v>-8.8639614549636701</v>
      </c>
      <c r="C21" s="1" t="s">
        <v>186</v>
      </c>
      <c r="D21" s="1" t="s">
        <v>192</v>
      </c>
      <c r="E21" s="1" t="s">
        <v>166</v>
      </c>
      <c r="F21" s="1" t="s">
        <v>167</v>
      </c>
    </row>
  </sheetData>
  <sortState xmlns:xlrd2="http://schemas.microsoft.com/office/spreadsheetml/2017/richdata2" ref="A3:F21">
    <sortCondition descending="1" ref="B2:B21"/>
  </sortState>
  <mergeCells count="1">
    <mergeCell ref="A1:F1"/>
  </mergeCells>
  <phoneticPr fontId="9" type="noConversion"/>
  <conditionalFormatting sqref="A2">
    <cfRule type="duplicateValues" dxfId="1" priority="4"/>
  </conditionalFormatting>
  <conditionalFormatting sqref="B2">
    <cfRule type="colorScale" priority="3">
      <colorScale>
        <cfvo type="min"/>
        <cfvo type="num" val="0"/>
        <cfvo type="max"/>
        <color rgb="FF5A8AC6"/>
        <color rgb="FFFCFCFF"/>
        <color rgb="FFF8696B"/>
      </colorScale>
    </cfRule>
  </conditionalFormatting>
  <conditionalFormatting sqref="B2:B1048576">
    <cfRule type="colorScale" priority="1">
      <colorScale>
        <cfvo type="min"/>
        <cfvo type="num" val="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scale="73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0E566-0827-064C-A45E-EE0C2A64CC41}">
  <dimension ref="A1:F30"/>
  <sheetViews>
    <sheetView workbookViewId="0"/>
  </sheetViews>
  <sheetFormatPr defaultColWidth="10.875" defaultRowHeight="18" x14ac:dyDescent="0.25"/>
  <cols>
    <col min="1" max="1" width="14" style="3" bestFit="1" customWidth="1"/>
    <col min="2" max="2" width="13" style="4" bestFit="1" customWidth="1"/>
    <col min="3" max="4" width="15.875" style="5" customWidth="1"/>
    <col min="5" max="5" width="36.625" style="5" customWidth="1"/>
    <col min="6" max="6" width="38" style="5" customWidth="1"/>
    <col min="7" max="16384" width="10.875" style="6"/>
  </cols>
  <sheetData>
    <row r="1" spans="1:6" ht="30.75" x14ac:dyDescent="0.25">
      <c r="A1" s="3" t="s">
        <v>33</v>
      </c>
      <c r="B1" s="4" t="s">
        <v>96</v>
      </c>
      <c r="C1" s="5" t="s">
        <v>29</v>
      </c>
      <c r="D1" s="5" t="s">
        <v>30</v>
      </c>
      <c r="E1" s="5" t="s">
        <v>31</v>
      </c>
      <c r="F1" s="5" t="s">
        <v>32</v>
      </c>
    </row>
    <row r="2" spans="1:6" ht="47.1" customHeight="1" x14ac:dyDescent="0.25">
      <c r="A2" s="3" t="s">
        <v>28</v>
      </c>
      <c r="B2" s="4">
        <f>VLOOKUP(A2,'[1]RBC-depleted vs. BMAC'!$A:$C,3,FALSE)</f>
        <v>7.2777777753383699</v>
      </c>
      <c r="C2" s="5" t="s">
        <v>60</v>
      </c>
      <c r="D2" s="5" t="s">
        <v>97</v>
      </c>
      <c r="E2" s="5" t="s">
        <v>70</v>
      </c>
      <c r="F2" s="5" t="s">
        <v>71</v>
      </c>
    </row>
    <row r="3" spans="1:6" ht="47.1" customHeight="1" x14ac:dyDescent="0.25">
      <c r="A3" s="3" t="s">
        <v>27</v>
      </c>
      <c r="B3" s="4">
        <f>VLOOKUP(A3,'[1]RBC-depleted vs. BMAC'!$A:$C,3,FALSE)</f>
        <v>7.0758620666274199</v>
      </c>
      <c r="C3" s="5" t="s">
        <v>59</v>
      </c>
      <c r="D3" s="5" t="s">
        <v>98</v>
      </c>
      <c r="E3" s="5">
        <v>0</v>
      </c>
      <c r="F3" s="5">
        <v>0</v>
      </c>
    </row>
    <row r="4" spans="1:6" ht="47.1" customHeight="1" x14ac:dyDescent="0.25">
      <c r="A4" s="3" t="s">
        <v>26</v>
      </c>
      <c r="B4" s="4">
        <f>VLOOKUP(A4,'[1]RBC-depleted vs. BMAC'!$A:$C,3,FALSE)</f>
        <v>5.0765645791664502</v>
      </c>
      <c r="C4" s="5" t="s">
        <v>58</v>
      </c>
      <c r="D4" s="5" t="s">
        <v>99</v>
      </c>
      <c r="E4" s="5">
        <v>0</v>
      </c>
      <c r="F4" s="5" t="s">
        <v>95</v>
      </c>
    </row>
    <row r="5" spans="1:6" ht="47.1" customHeight="1" x14ac:dyDescent="0.25">
      <c r="A5" s="3" t="s">
        <v>25</v>
      </c>
      <c r="B5" s="4">
        <f>VLOOKUP(A5,'[1]RBC-depleted vs. BMAC'!$A:$C,3,FALSE)</f>
        <v>3.91686746897643</v>
      </c>
      <c r="C5" s="5" t="s">
        <v>57</v>
      </c>
      <c r="D5" s="5" t="s">
        <v>100</v>
      </c>
      <c r="E5" s="5" t="s">
        <v>94</v>
      </c>
      <c r="F5" s="5">
        <v>0</v>
      </c>
    </row>
    <row r="6" spans="1:6" ht="47.1" customHeight="1" x14ac:dyDescent="0.25">
      <c r="A6" s="3" t="s">
        <v>24</v>
      </c>
      <c r="B6" s="4">
        <f>VLOOKUP(A6,'[1]RBC-depleted vs. BMAC'!$A:$C,3,FALSE)</f>
        <v>3.89327776681787</v>
      </c>
      <c r="C6" s="5" t="s">
        <v>56</v>
      </c>
      <c r="D6" s="5" t="s">
        <v>101</v>
      </c>
      <c r="E6" s="5" t="s">
        <v>92</v>
      </c>
      <c r="F6" s="5" t="s">
        <v>93</v>
      </c>
    </row>
    <row r="7" spans="1:6" ht="47.1" customHeight="1" x14ac:dyDescent="0.25">
      <c r="A7" s="3" t="s">
        <v>23</v>
      </c>
      <c r="B7" s="4">
        <f>VLOOKUP(A7,'[1]RBC-depleted vs. BMAC'!$A:$C,3,FALSE)</f>
        <v>3.7960526307237998</v>
      </c>
      <c r="C7" s="5" t="s">
        <v>55</v>
      </c>
      <c r="D7" s="5" t="s">
        <v>102</v>
      </c>
      <c r="E7" s="5" t="s">
        <v>90</v>
      </c>
      <c r="F7" s="5" t="s">
        <v>91</v>
      </c>
    </row>
    <row r="8" spans="1:6" ht="47.1" customHeight="1" x14ac:dyDescent="0.25">
      <c r="A8" s="3" t="s">
        <v>22</v>
      </c>
      <c r="B8" s="4">
        <f>VLOOKUP(A8,'[1]RBC-depleted vs. BMAC'!$A:$C,3,FALSE)</f>
        <v>3.7815126041926002</v>
      </c>
      <c r="C8" s="5" t="s">
        <v>54</v>
      </c>
      <c r="D8" s="5" t="s">
        <v>103</v>
      </c>
      <c r="E8" s="5">
        <v>0</v>
      </c>
      <c r="F8" s="5">
        <v>0</v>
      </c>
    </row>
    <row r="9" spans="1:6" ht="47.1" customHeight="1" x14ac:dyDescent="0.25">
      <c r="A9" s="3" t="s">
        <v>21</v>
      </c>
      <c r="B9" s="4">
        <f>VLOOKUP(A9,'[1]RBC-depleted vs. BMAC'!$A:$C,3,FALSE)</f>
        <v>3.4214417737809599</v>
      </c>
      <c r="C9" s="5" t="s">
        <v>53</v>
      </c>
      <c r="D9" s="5" t="s">
        <v>104</v>
      </c>
      <c r="E9" s="5" t="s">
        <v>88</v>
      </c>
      <c r="F9" s="5" t="s">
        <v>89</v>
      </c>
    </row>
    <row r="10" spans="1:6" ht="47.1" customHeight="1" x14ac:dyDescent="0.25">
      <c r="A10" s="3" t="s">
        <v>20</v>
      </c>
      <c r="B10" s="4">
        <f>VLOOKUP(A10,'[1]RBC-depleted vs. BMAC'!$A:$C,3,FALSE)</f>
        <v>3.34697357135469</v>
      </c>
      <c r="C10" s="5" t="s">
        <v>52</v>
      </c>
      <c r="D10" s="5" t="s">
        <v>105</v>
      </c>
      <c r="E10" s="5" t="s">
        <v>86</v>
      </c>
      <c r="F10" s="5" t="s">
        <v>87</v>
      </c>
    </row>
    <row r="11" spans="1:6" ht="47.1" customHeight="1" x14ac:dyDescent="0.25">
      <c r="A11" s="3" t="s">
        <v>19</v>
      </c>
      <c r="B11" s="4">
        <f>VLOOKUP(A11,'[1]RBC-depleted vs. BMAC'!$A:$C,3,FALSE)</f>
        <v>3.32900943328614</v>
      </c>
      <c r="C11" s="5" t="s">
        <v>51</v>
      </c>
      <c r="D11" s="5" t="s">
        <v>106</v>
      </c>
      <c r="E11" s="5">
        <v>0</v>
      </c>
      <c r="F11" s="5" t="s">
        <v>85</v>
      </c>
    </row>
    <row r="12" spans="1:6" ht="47.1" customHeight="1" x14ac:dyDescent="0.25">
      <c r="A12" s="3" t="s">
        <v>18</v>
      </c>
      <c r="B12" s="4">
        <f>VLOOKUP(A12,'[1]RBC-depleted vs. BMAC'!$A:$C,3,FALSE)</f>
        <v>3.0956284147098199</v>
      </c>
      <c r="C12" s="5" t="s">
        <v>50</v>
      </c>
      <c r="D12" s="5" t="s">
        <v>103</v>
      </c>
      <c r="E12" s="5" t="s">
        <v>83</v>
      </c>
      <c r="F12" s="5" t="s">
        <v>84</v>
      </c>
    </row>
    <row r="13" spans="1:6" ht="47.1" customHeight="1" x14ac:dyDescent="0.25">
      <c r="A13" s="3" t="s">
        <v>17</v>
      </c>
      <c r="B13" s="4">
        <f>VLOOKUP(A13,'[1]RBC-depleted vs. BMAC'!$A:$C,3,FALSE)</f>
        <v>3.0125448023063499</v>
      </c>
      <c r="C13" s="5" t="s">
        <v>49</v>
      </c>
      <c r="D13" s="5">
        <v>0</v>
      </c>
      <c r="E13" s="5">
        <v>0</v>
      </c>
      <c r="F13" s="5" t="s">
        <v>82</v>
      </c>
    </row>
    <row r="14" spans="1:6" ht="47.1" customHeight="1" x14ac:dyDescent="0.25">
      <c r="A14" s="3" t="s">
        <v>16</v>
      </c>
      <c r="B14" s="4">
        <f>VLOOKUP(A14,'[1]RBC-depleted vs. BMAC'!$A:$C,3,FALSE)</f>
        <v>2.64756097517443</v>
      </c>
      <c r="C14" s="7" t="s">
        <v>61</v>
      </c>
      <c r="D14" s="5" t="e">
        <v>#N/A</v>
      </c>
      <c r="E14" s="5" t="e">
        <v>#N/A</v>
      </c>
      <c r="F14" s="5" t="e">
        <v>#N/A</v>
      </c>
    </row>
    <row r="15" spans="1:6" ht="47.1" customHeight="1" x14ac:dyDescent="0.25">
      <c r="A15" s="3" t="s">
        <v>15</v>
      </c>
      <c r="B15" s="4">
        <f>VLOOKUP(A15,'[1]RBC-depleted vs. BMAC'!$A:$C,3,FALSE)</f>
        <v>2.6211299839127</v>
      </c>
      <c r="C15" s="8" t="s">
        <v>112</v>
      </c>
      <c r="D15" s="5" t="e">
        <v>#N/A</v>
      </c>
      <c r="E15" s="5" t="e">
        <v>#N/A</v>
      </c>
      <c r="F15" s="5" t="e">
        <v>#N/A</v>
      </c>
    </row>
    <row r="16" spans="1:6" ht="47.1" customHeight="1" x14ac:dyDescent="0.25">
      <c r="A16" s="3" t="s">
        <v>14</v>
      </c>
      <c r="B16" s="4">
        <f>VLOOKUP(A16,'[1]RBC-depleted vs. BMAC'!$A:$C,3,FALSE)</f>
        <v>2.6187132822795198</v>
      </c>
      <c r="C16" s="5" t="s">
        <v>48</v>
      </c>
      <c r="D16" s="5" t="s">
        <v>107</v>
      </c>
      <c r="E16" s="5">
        <v>0</v>
      </c>
      <c r="F16" s="5" t="s">
        <v>81</v>
      </c>
    </row>
    <row r="17" spans="1:6" ht="47.1" customHeight="1" x14ac:dyDescent="0.25">
      <c r="A17" s="3" t="s">
        <v>13</v>
      </c>
      <c r="B17" s="4">
        <f>VLOOKUP(A17,'[1]RBC-depleted vs. BMAC'!$A:$C,3,FALSE)</f>
        <v>2.6168421048380499</v>
      </c>
      <c r="C17" s="5" t="s">
        <v>47</v>
      </c>
      <c r="D17" s="5" t="s">
        <v>107</v>
      </c>
      <c r="E17" s="5">
        <v>0</v>
      </c>
      <c r="F17" s="5" t="s">
        <v>80</v>
      </c>
    </row>
    <row r="18" spans="1:6" ht="47.1" customHeight="1" x14ac:dyDescent="0.25">
      <c r="A18" s="3" t="s">
        <v>12</v>
      </c>
      <c r="B18" s="4">
        <f>VLOOKUP(A18,'[1]RBC-depleted vs. BMAC'!$A:$C,3,FALSE)</f>
        <v>2.57390586251225</v>
      </c>
      <c r="C18" s="5" t="s">
        <v>46</v>
      </c>
      <c r="D18" s="5" t="s">
        <v>99</v>
      </c>
      <c r="E18" s="5" t="s">
        <v>78</v>
      </c>
      <c r="F18" s="5" t="s">
        <v>79</v>
      </c>
    </row>
    <row r="19" spans="1:6" ht="47.1" customHeight="1" x14ac:dyDescent="0.25">
      <c r="A19" s="3" t="s">
        <v>11</v>
      </c>
      <c r="B19" s="4">
        <f>VLOOKUP(A19,'[1]RBC-depleted vs. BMAC'!$A:$C,3,FALSE)</f>
        <v>2.4919590639432299</v>
      </c>
      <c r="C19" s="5" t="s">
        <v>45</v>
      </c>
      <c r="D19" s="5" t="s">
        <v>108</v>
      </c>
      <c r="E19" s="5" t="s">
        <v>76</v>
      </c>
      <c r="F19" s="5" t="s">
        <v>77</v>
      </c>
    </row>
    <row r="20" spans="1:6" ht="47.1" customHeight="1" x14ac:dyDescent="0.25">
      <c r="A20" s="3" t="s">
        <v>10</v>
      </c>
      <c r="B20" s="4">
        <f>VLOOKUP(A20,'[1]RBC-depleted vs. BMAC'!$A:$C,3,FALSE)</f>
        <v>2.41923076886984</v>
      </c>
      <c r="C20" s="5" t="s">
        <v>44</v>
      </c>
      <c r="D20" s="5">
        <v>0</v>
      </c>
      <c r="E20" s="5">
        <v>0</v>
      </c>
      <c r="F20" s="5">
        <v>0</v>
      </c>
    </row>
    <row r="21" spans="1:6" ht="47.1" customHeight="1" x14ac:dyDescent="0.25">
      <c r="A21" s="3" t="s">
        <v>9</v>
      </c>
      <c r="B21" s="4">
        <f>VLOOKUP(A21,'[1]RBC-depleted vs. BMAC'!$A:$C,3,FALSE)</f>
        <v>2.1443932408911799</v>
      </c>
      <c r="C21" s="5" t="s">
        <v>43</v>
      </c>
      <c r="D21" s="5">
        <v>0</v>
      </c>
      <c r="E21" s="5">
        <v>0</v>
      </c>
      <c r="F21" s="5">
        <v>0</v>
      </c>
    </row>
    <row r="22" spans="1:6" ht="47.1" customHeight="1" x14ac:dyDescent="0.25">
      <c r="A22" s="3" t="s">
        <v>8</v>
      </c>
      <c r="B22" s="4">
        <f>VLOOKUP(A22,'[1]RBC-depleted vs. BMAC'!$A:$C,3,FALSE)</f>
        <v>2.1171284632079002</v>
      </c>
      <c r="C22" s="5" t="s">
        <v>42</v>
      </c>
      <c r="D22" s="5" t="s">
        <v>109</v>
      </c>
      <c r="E22" s="5" t="s">
        <v>74</v>
      </c>
      <c r="F22" s="5" t="s">
        <v>75</v>
      </c>
    </row>
    <row r="23" spans="1:6" ht="47.1" customHeight="1" x14ac:dyDescent="0.25">
      <c r="A23" s="3" t="s">
        <v>7</v>
      </c>
      <c r="B23" s="4">
        <f>VLOOKUP(A23,'[1]RBC-depleted vs. BMAC'!$A:$C,3,FALSE)</f>
        <v>2.0532212882659602</v>
      </c>
      <c r="C23" s="5" t="s">
        <v>41</v>
      </c>
      <c r="D23" s="5" t="s">
        <v>99</v>
      </c>
      <c r="E23" s="5" t="s">
        <v>72</v>
      </c>
      <c r="F23" s="5" t="s">
        <v>73</v>
      </c>
    </row>
    <row r="24" spans="1:6" ht="47.1" customHeight="1" x14ac:dyDescent="0.25">
      <c r="A24" s="3" t="s">
        <v>6</v>
      </c>
      <c r="B24" s="4">
        <f>VLOOKUP(A24,'[1]RBC-depleted vs. BMAC'!$A:$C,3,FALSE)</f>
        <v>1.9663689643303</v>
      </c>
      <c r="C24" s="5" t="s">
        <v>40</v>
      </c>
      <c r="D24" s="5" t="s">
        <v>97</v>
      </c>
      <c r="E24" s="5" t="s">
        <v>70</v>
      </c>
      <c r="F24" s="5" t="s">
        <v>71</v>
      </c>
    </row>
    <row r="25" spans="1:6" ht="47.1" customHeight="1" x14ac:dyDescent="0.25">
      <c r="A25" s="3" t="s">
        <v>5</v>
      </c>
      <c r="B25" s="4">
        <f>VLOOKUP(A25,'[1]RBC-depleted vs. BMAC'!$A:$C,3,FALSE)</f>
        <v>1.91953546225233</v>
      </c>
      <c r="C25" s="5" t="s">
        <v>39</v>
      </c>
      <c r="D25" s="5" t="s">
        <v>110</v>
      </c>
      <c r="E25" s="5" t="s">
        <v>68</v>
      </c>
      <c r="F25" s="5" t="s">
        <v>69</v>
      </c>
    </row>
    <row r="26" spans="1:6" ht="47.1" customHeight="1" x14ac:dyDescent="0.25">
      <c r="A26" s="3" t="s">
        <v>4</v>
      </c>
      <c r="B26" s="4">
        <f>VLOOKUP(A26,'[1]RBC-depleted vs. BMAC'!$A:$C,3,FALSE)</f>
        <v>1.91708151814649</v>
      </c>
      <c r="C26" s="5" t="s">
        <v>38</v>
      </c>
      <c r="D26" s="5" t="s">
        <v>103</v>
      </c>
      <c r="E26" s="5" t="s">
        <v>66</v>
      </c>
      <c r="F26" s="5" t="s">
        <v>67</v>
      </c>
    </row>
    <row r="27" spans="1:6" ht="47.1" customHeight="1" x14ac:dyDescent="0.25">
      <c r="A27" s="3" t="s">
        <v>3</v>
      </c>
      <c r="B27" s="4">
        <f>VLOOKUP(A27,'[1]RBC-depleted vs. BMAC'!$A:$C,3,FALSE)</f>
        <v>1.8627935721158</v>
      </c>
      <c r="C27" s="5" t="s">
        <v>37</v>
      </c>
      <c r="D27" s="5" t="s">
        <v>110</v>
      </c>
      <c r="E27" s="5" t="s">
        <v>64</v>
      </c>
      <c r="F27" s="5" t="s">
        <v>65</v>
      </c>
    </row>
    <row r="28" spans="1:6" ht="47.1" customHeight="1" x14ac:dyDescent="0.25">
      <c r="A28" s="3" t="s">
        <v>2</v>
      </c>
      <c r="B28" s="4">
        <f>VLOOKUP(A28,'[1]RBC-depleted vs. BMAC'!$A:$C,3,FALSE)</f>
        <v>1.7928784222945</v>
      </c>
      <c r="C28" s="5" t="s">
        <v>36</v>
      </c>
      <c r="D28" s="5" t="s">
        <v>102</v>
      </c>
      <c r="E28" s="5">
        <v>0</v>
      </c>
      <c r="F28" s="5">
        <v>0</v>
      </c>
    </row>
    <row r="29" spans="1:6" ht="47.1" customHeight="1" x14ac:dyDescent="0.25">
      <c r="A29" s="3" t="s">
        <v>1</v>
      </c>
      <c r="B29" s="4">
        <f>VLOOKUP(A29,'[1]RBC-depleted vs. BMAC'!$A:$C,3,FALSE)</f>
        <v>1.76236207584279</v>
      </c>
      <c r="C29" s="5" t="s">
        <v>35</v>
      </c>
      <c r="D29" s="5" t="s">
        <v>111</v>
      </c>
      <c r="E29" s="5" t="s">
        <v>62</v>
      </c>
      <c r="F29" s="5" t="s">
        <v>63</v>
      </c>
    </row>
    <row r="30" spans="1:6" ht="47.1" customHeight="1" x14ac:dyDescent="0.25">
      <c r="A30" s="3" t="s">
        <v>0</v>
      </c>
      <c r="B30" s="4">
        <f>VLOOKUP(A30,'[1]RBC-depleted vs. BMAC'!$A:$C,3,FALSE)</f>
        <v>1.71603939010385</v>
      </c>
      <c r="C30" s="5" t="s">
        <v>34</v>
      </c>
      <c r="D30" s="5">
        <v>0</v>
      </c>
      <c r="E30" s="5">
        <v>0</v>
      </c>
      <c r="F30" s="5">
        <v>0</v>
      </c>
    </row>
  </sheetData>
  <sortState xmlns:xlrd2="http://schemas.microsoft.com/office/spreadsheetml/2017/richdata2" ref="A2:F30">
    <sortCondition descending="1" ref="B1:B30"/>
  </sortState>
  <phoneticPr fontId="9" type="noConversion"/>
  <conditionalFormatting sqref="A1:A1048576">
    <cfRule type="duplicateValues" dxfId="0" priority="4"/>
  </conditionalFormatting>
  <conditionalFormatting sqref="B1:B1048576">
    <cfRule type="colorScale" priority="1">
      <colorScale>
        <cfvo type="min"/>
        <cfvo type="num" val="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7FA69-1AA3-B34C-B8AB-46E6C6894034}">
  <dimension ref="A1:A66"/>
  <sheetViews>
    <sheetView workbookViewId="0">
      <selection activeCell="A66" sqref="A66"/>
    </sheetView>
  </sheetViews>
  <sheetFormatPr defaultColWidth="11" defaultRowHeight="15.75" x14ac:dyDescent="0.25"/>
  <sheetData>
    <row r="1" spans="1:1" x14ac:dyDescent="0.25">
      <c r="A1" s="12" t="s">
        <v>209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9" spans="1:1" x14ac:dyDescent="0.25">
      <c r="A19" s="12" t="s">
        <v>226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  <row r="33" spans="1:1" x14ac:dyDescent="0.25">
      <c r="A33" t="s">
        <v>223</v>
      </c>
    </row>
    <row r="34" spans="1:1" x14ac:dyDescent="0.25">
      <c r="A34" t="s">
        <v>224</v>
      </c>
    </row>
    <row r="35" spans="1:1" x14ac:dyDescent="0.25">
      <c r="A35" t="s">
        <v>225</v>
      </c>
    </row>
    <row r="37" spans="1:1" x14ac:dyDescent="0.25">
      <c r="A37" s="12" t="s">
        <v>128</v>
      </c>
    </row>
    <row r="38" spans="1:1" x14ac:dyDescent="0.25">
      <c r="A38" t="s">
        <v>113</v>
      </c>
    </row>
    <row r="39" spans="1:1" x14ac:dyDescent="0.25">
      <c r="A39" t="s">
        <v>114</v>
      </c>
    </row>
    <row r="40" spans="1:1" x14ac:dyDescent="0.25">
      <c r="A40" t="s">
        <v>115</v>
      </c>
    </row>
    <row r="41" spans="1:1" x14ac:dyDescent="0.25">
      <c r="A41" t="s">
        <v>116</v>
      </c>
    </row>
    <row r="42" spans="1:1" x14ac:dyDescent="0.25">
      <c r="A42" t="s">
        <v>117</v>
      </c>
    </row>
    <row r="43" spans="1:1" x14ac:dyDescent="0.25">
      <c r="A43" t="s">
        <v>118</v>
      </c>
    </row>
    <row r="44" spans="1:1" x14ac:dyDescent="0.25">
      <c r="A44" t="s">
        <v>119</v>
      </c>
    </row>
    <row r="45" spans="1:1" x14ac:dyDescent="0.25">
      <c r="A45" t="s">
        <v>120</v>
      </c>
    </row>
    <row r="46" spans="1:1" x14ac:dyDescent="0.25">
      <c r="A46" t="s">
        <v>121</v>
      </c>
    </row>
    <row r="47" spans="1:1" x14ac:dyDescent="0.25">
      <c r="A47" t="s">
        <v>122</v>
      </c>
    </row>
    <row r="48" spans="1:1" x14ac:dyDescent="0.25">
      <c r="A48" t="s">
        <v>123</v>
      </c>
    </row>
    <row r="49" spans="1:1" x14ac:dyDescent="0.25">
      <c r="A49" t="s">
        <v>124</v>
      </c>
    </row>
    <row r="50" spans="1:1" x14ac:dyDescent="0.25">
      <c r="A50" t="s">
        <v>125</v>
      </c>
    </row>
    <row r="51" spans="1:1" x14ac:dyDescent="0.25">
      <c r="A51" t="s">
        <v>126</v>
      </c>
    </row>
    <row r="52" spans="1:1" x14ac:dyDescent="0.25">
      <c r="A52" t="s">
        <v>127</v>
      </c>
    </row>
    <row r="54" spans="1:1" x14ac:dyDescent="0.25">
      <c r="A54" s="12" t="s">
        <v>236</v>
      </c>
    </row>
    <row r="55" spans="1:1" x14ac:dyDescent="0.25">
      <c r="A55" t="s">
        <v>227</v>
      </c>
    </row>
    <row r="56" spans="1:1" x14ac:dyDescent="0.25">
      <c r="A56" t="s">
        <v>228</v>
      </c>
    </row>
    <row r="57" spans="1:1" x14ac:dyDescent="0.25">
      <c r="A57" t="s">
        <v>229</v>
      </c>
    </row>
    <row r="58" spans="1:1" x14ac:dyDescent="0.25">
      <c r="A58" t="s">
        <v>230</v>
      </c>
    </row>
    <row r="59" spans="1:1" x14ac:dyDescent="0.25">
      <c r="A59" t="s">
        <v>231</v>
      </c>
    </row>
    <row r="60" spans="1:1" x14ac:dyDescent="0.25">
      <c r="A60" t="s">
        <v>232</v>
      </c>
    </row>
    <row r="61" spans="1:1" x14ac:dyDescent="0.25">
      <c r="A61" t="s">
        <v>233</v>
      </c>
    </row>
    <row r="62" spans="1:1" x14ac:dyDescent="0.25">
      <c r="A62" t="s">
        <v>234</v>
      </c>
    </row>
    <row r="63" spans="1:1" x14ac:dyDescent="0.25">
      <c r="A63" t="s">
        <v>235</v>
      </c>
    </row>
    <row r="65" spans="1:1" x14ac:dyDescent="0.25">
      <c r="A65" t="s">
        <v>238</v>
      </c>
    </row>
    <row r="66" spans="1:1" x14ac:dyDescent="0.25">
      <c r="A66" t="s">
        <v>237</v>
      </c>
    </row>
  </sheetData>
  <phoneticPr fontId="9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19 gene lyse overlap</vt:lpstr>
      <vt:lpstr>lyse unique-29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Jugx</cp:lastModifiedBy>
  <cp:lastPrinted>2022-07-20T17:49:41Z</cp:lastPrinted>
  <dcterms:created xsi:type="dcterms:W3CDTF">2022-07-12T18:12:29Z</dcterms:created>
  <dcterms:modified xsi:type="dcterms:W3CDTF">2023-05-12T07:27:17Z</dcterms:modified>
</cp:coreProperties>
</file>