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tem\cfHCC\submit\"/>
    </mc:Choice>
  </mc:AlternateContent>
  <xr:revisionPtr revIDLastSave="0" documentId="13_ncr:1_{B5F7B29E-F7DE-46FC-8E46-C9F035029FAA}" xr6:coauthVersionLast="47" xr6:coauthVersionMax="47" xr10:uidLastSave="{00000000-0000-0000-0000-000000000000}"/>
  <bookViews>
    <workbookView xWindow="-120" yWindow="-120" windowWidth="29040" windowHeight="15840" xr2:uid="{1C54B46B-3EBC-4ECB-BB8E-84EB4C7B1250}"/>
  </bookViews>
  <sheets>
    <sheet name="TableS1" sheetId="1" r:id="rId1"/>
    <sheet name="TableS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6" i="1" l="1"/>
</calcChain>
</file>

<file path=xl/sharedStrings.xml><?xml version="1.0" encoding="utf-8"?>
<sst xmlns="http://schemas.openxmlformats.org/spreadsheetml/2006/main" count="187" uniqueCount="61">
  <si>
    <t>tissue</t>
    <phoneticPr fontId="1" type="noConversion"/>
  </si>
  <si>
    <t>GSE112679</t>
  </si>
  <si>
    <t>5-hmC</t>
    <phoneticPr fontId="1" type="noConversion"/>
  </si>
  <si>
    <t>Benign liver lesions</t>
  </si>
  <si>
    <t>CHB</t>
  </si>
  <si>
    <t>Healthy</t>
  </si>
  <si>
    <t>Liver cirrhosis</t>
    <phoneticPr fontId="1" type="noConversion"/>
  </si>
  <si>
    <t>cfDNA</t>
    <phoneticPr fontId="1" type="noConversion"/>
  </si>
  <si>
    <t>Validation-1</t>
    <phoneticPr fontId="1" type="noConversion"/>
  </si>
  <si>
    <t>early HCC</t>
    <phoneticPr fontId="1" type="noConversion"/>
  </si>
  <si>
    <t>late HCC</t>
    <phoneticPr fontId="1" type="noConversion"/>
  </si>
  <si>
    <t>Validation-2</t>
    <phoneticPr fontId="1" type="noConversion"/>
  </si>
  <si>
    <t>Training set</t>
    <phoneticPr fontId="1" type="noConversion"/>
  </si>
  <si>
    <t>CFEA</t>
    <phoneticPr fontId="1" type="noConversion"/>
  </si>
  <si>
    <t>GSE129374</t>
  </si>
  <si>
    <t>GSE113017</t>
  </si>
  <si>
    <t>5-mC</t>
    <phoneticPr fontId="1" type="noConversion"/>
  </si>
  <si>
    <t>High grade dysplastic nodules</t>
  </si>
  <si>
    <t>GSE89852</t>
    <phoneticPr fontId="1" type="noConversion"/>
  </si>
  <si>
    <t>GSE136319</t>
    <phoneticPr fontId="1" type="noConversion"/>
  </si>
  <si>
    <t>TCGA</t>
    <phoneticPr fontId="1" type="noConversion"/>
  </si>
  <si>
    <t>Validation-cfDNA</t>
    <phoneticPr fontId="1" type="noConversion"/>
  </si>
  <si>
    <t>Validation-TCGA</t>
    <phoneticPr fontId="1" type="noConversion"/>
  </si>
  <si>
    <t>Validation-tissue</t>
    <phoneticPr fontId="1" type="noConversion"/>
  </si>
  <si>
    <t>-</t>
  </si>
  <si>
    <t>Number of samples</t>
    <phoneticPr fontId="1" type="noConversion"/>
  </si>
  <si>
    <t>-</t>
    <phoneticPr fontId="1" type="noConversion"/>
  </si>
  <si>
    <t>Adjacent tissues</t>
    <phoneticPr fontId="1" type="noConversion"/>
  </si>
  <si>
    <t>Table S1. Cohort information used in the study.</t>
    <phoneticPr fontId="1" type="noConversion"/>
  </si>
  <si>
    <t>coef</t>
  </si>
  <si>
    <t>ESRRG</t>
  </si>
  <si>
    <t>SERPINA10</t>
  </si>
  <si>
    <t>SNTG1</t>
  </si>
  <si>
    <t>SOX9</t>
  </si>
  <si>
    <t>TNFRSF11B</t>
  </si>
  <si>
    <t>BCHE</t>
  </si>
  <si>
    <t>PCDHB10</t>
  </si>
  <si>
    <t>RETNLB</t>
  </si>
  <si>
    <t>RP11.545J16.1</t>
  </si>
  <si>
    <t>SI</t>
  </si>
  <si>
    <t>SMIM17</t>
  </si>
  <si>
    <t>AC112693.2</t>
  </si>
  <si>
    <t>IER5L</t>
  </si>
  <si>
    <t>RELN</t>
  </si>
  <si>
    <t>TRMT112</t>
  </si>
  <si>
    <t>C8orf4</t>
  </si>
  <si>
    <t>CKMT1A</t>
  </si>
  <si>
    <t>GABRB3</t>
  </si>
  <si>
    <t>PDX1</t>
  </si>
  <si>
    <t>eHMS-H</t>
    <phoneticPr fontId="1" type="noConversion"/>
  </si>
  <si>
    <t>eHMS-LC</t>
    <phoneticPr fontId="1" type="noConversion"/>
  </si>
  <si>
    <t>eHMS-CHB</t>
    <phoneticPr fontId="1" type="noConversion"/>
  </si>
  <si>
    <t>eHMS-BL</t>
    <phoneticPr fontId="1" type="noConversion"/>
  </si>
  <si>
    <t>eHMS</t>
    <phoneticPr fontId="1" type="noConversion"/>
  </si>
  <si>
    <t>DHG</t>
    <phoneticPr fontId="1" type="noConversion"/>
  </si>
  <si>
    <t>MeHMS (cfDNA)</t>
    <phoneticPr fontId="1" type="noConversion"/>
  </si>
  <si>
    <t>MeHMS (TCGA)</t>
    <phoneticPr fontId="1" type="noConversion"/>
  </si>
  <si>
    <t>Table S2. Coefficients of eHMS for distinguishing HCC and non-HCC samples.</t>
    <phoneticPr fontId="1" type="noConversion"/>
  </si>
  <si>
    <t>ESRRG</t>
    <phoneticPr fontId="1" type="noConversion"/>
  </si>
  <si>
    <t>SOX9</t>
    <phoneticPr fontId="1" type="noConversion"/>
  </si>
  <si>
    <t>HCC (unstaged)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</si>
</sst>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等线"/>
      <family val="2"/>
      <charset val="134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/>
      <diagonal style="thin">
        <color auto="1"/>
      </diagonal>
    </border>
    <border diagonalDown="1">
      <left style="thin">
        <color auto="1"/>
      </left>
      <right style="thin">
        <color auto="1"/>
      </right>
      <top/>
      <bottom/>
      <diagonal style="thin">
        <color auto="1"/>
      </diagonal>
    </border>
    <border diagonalDown="1">
      <left style="thin">
        <color auto="1"/>
      </left>
      <right style="thin">
        <color auto="1"/>
      </right>
      <top/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0" xfId="0" applyFont="1">
      <alignment vertical="center"/>
    </xf>
    <xf numFmtId="11" fontId="3" fillId="0" borderId="0" xfId="0" applyNumberFormat="1" applyFont="1" applyAlignment="1">
      <alignment horizontal="center" vertical="center"/>
    </xf>
    <xf numFmtId="11" fontId="3" fillId="0" borderId="1" xfId="0" applyNumberFormat="1" applyFont="1" applyBorder="1" applyAlignment="1">
      <alignment horizontal="center" vertical="center"/>
    </xf>
    <xf numFmtId="11" fontId="3" fillId="0" borderId="4" xfId="0" applyNumberFormat="1" applyFont="1" applyBorder="1" applyAlignment="1">
      <alignment horizontal="center" vertical="center"/>
    </xf>
    <xf numFmtId="11" fontId="3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1" fontId="3" fillId="0" borderId="2" xfId="0" applyNumberFormat="1" applyFont="1" applyBorder="1" applyAlignment="1">
      <alignment horizontal="center" vertical="center"/>
    </xf>
    <xf numFmtId="11" fontId="3" fillId="0" borderId="4" xfId="0" applyNumberFormat="1" applyFont="1" applyBorder="1" applyAlignment="1">
      <alignment horizontal="center" vertical="center"/>
    </xf>
    <xf numFmtId="11" fontId="3" fillId="0" borderId="8" xfId="0" applyNumberFormat="1" applyFont="1" applyBorder="1" applyAlignment="1">
      <alignment horizontal="center" vertical="center"/>
    </xf>
    <xf numFmtId="11" fontId="3" fillId="0" borderId="9" xfId="0" applyNumberFormat="1" applyFont="1" applyBorder="1" applyAlignment="1">
      <alignment horizontal="center" vertical="center"/>
    </xf>
    <xf numFmtId="11" fontId="3" fillId="0" borderId="1" xfId="0" applyNumberFormat="1" applyFont="1" applyBorder="1" applyAlignment="1">
      <alignment horizontal="center" vertical="center"/>
    </xf>
    <xf numFmtId="11" fontId="3" fillId="0" borderId="10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904875</xdr:colOff>
      <xdr:row>1</xdr:row>
      <xdr:rowOff>142875</xdr:rowOff>
    </xdr:from>
    <xdr:ext cx="1345881" cy="239809"/>
    <xdr:sp macro="" textlink="">
      <xdr:nvSpPr>
        <xdr:cNvPr id="2" name="文本框 1">
          <a:extLst>
            <a:ext uri="{FF2B5EF4-FFF2-40B4-BE49-F238E27FC236}">
              <a16:creationId xmlns:a16="http://schemas.microsoft.com/office/drawing/2014/main" id="{E4ECF50A-569D-4CEF-AC7F-4656D8CF04B4}"/>
            </a:ext>
          </a:extLst>
        </xdr:cNvPr>
        <xdr:cNvSpPr txBox="1"/>
      </xdr:nvSpPr>
      <xdr:spPr>
        <a:xfrm>
          <a:off x="904875" y="438150"/>
          <a:ext cx="1345881" cy="2398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000" b="1">
              <a:latin typeface="Arial" panose="020B0604020202020204" pitchFamily="34" charset="0"/>
              <a:cs typeface="Arial" panose="020B0604020202020204" pitchFamily="34" charset="0"/>
            </a:rPr>
            <a:t>Cohort Information</a:t>
          </a:r>
          <a:endParaRPr lang="zh-CN" altLang="en-US" sz="10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3</xdr:col>
      <xdr:colOff>777240</xdr:colOff>
      <xdr:row>21</xdr:row>
      <xdr:rowOff>125730</xdr:rowOff>
    </xdr:from>
    <xdr:ext cx="184731" cy="264560"/>
    <xdr:sp macro="" textlink="">
      <xdr:nvSpPr>
        <xdr:cNvPr id="3" name="文本框 2">
          <a:extLst>
            <a:ext uri="{FF2B5EF4-FFF2-40B4-BE49-F238E27FC236}">
              <a16:creationId xmlns:a16="http://schemas.microsoft.com/office/drawing/2014/main" id="{35F2B8E6-A5FB-4017-B346-BD8B3A090582}"/>
            </a:ext>
          </a:extLst>
        </xdr:cNvPr>
        <xdr:cNvSpPr txBox="1"/>
      </xdr:nvSpPr>
      <xdr:spPr>
        <a:xfrm>
          <a:off x="5053965" y="46215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9525</xdr:colOff>
      <xdr:row>3</xdr:row>
      <xdr:rowOff>95250</xdr:rowOff>
    </xdr:from>
    <xdr:ext cx="1004378" cy="239809"/>
    <xdr:sp macro="" textlink="">
      <xdr:nvSpPr>
        <xdr:cNvPr id="5" name="文本框 4">
          <a:extLst>
            <a:ext uri="{FF2B5EF4-FFF2-40B4-BE49-F238E27FC236}">
              <a16:creationId xmlns:a16="http://schemas.microsoft.com/office/drawing/2014/main" id="{6E1393E5-E06D-4F6A-86D3-8B713439D4D6}"/>
            </a:ext>
          </a:extLst>
        </xdr:cNvPr>
        <xdr:cNvSpPr txBox="1"/>
      </xdr:nvSpPr>
      <xdr:spPr>
        <a:xfrm>
          <a:off x="9525" y="847725"/>
          <a:ext cx="1004378" cy="2398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000" b="1">
              <a:latin typeface="Arial" panose="020B0604020202020204" pitchFamily="34" charset="0"/>
              <a:cs typeface="Arial" panose="020B0604020202020204" pitchFamily="34" charset="0"/>
            </a:rPr>
            <a:t>Disease state</a:t>
          </a:r>
          <a:endParaRPr lang="zh-CN" altLang="en-US" sz="10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6012D-F1C4-44A0-9444-4944A405A5D5}">
  <dimension ref="A1:I16"/>
  <sheetViews>
    <sheetView tabSelected="1" workbookViewId="0">
      <selection activeCell="A23" sqref="A23"/>
    </sheetView>
  </sheetViews>
  <sheetFormatPr defaultRowHeight="14.25" x14ac:dyDescent="0.2"/>
  <cols>
    <col min="1" max="1" width="29.125" bestFit="1" customWidth="1"/>
    <col min="2" max="2" width="11" bestFit="1" customWidth="1"/>
    <col min="3" max="4" width="11.125" bestFit="1" customWidth="1"/>
    <col min="5" max="5" width="15.125" bestFit="1" customWidth="1"/>
    <col min="6" max="6" width="10.125" bestFit="1" customWidth="1"/>
    <col min="7" max="7" width="9.25" bestFit="1" customWidth="1"/>
    <col min="8" max="8" width="10.125" bestFit="1" customWidth="1"/>
    <col min="9" max="9" width="15.375" bestFit="1" customWidth="1"/>
    <col min="10" max="10" width="35.5" bestFit="1" customWidth="1"/>
    <col min="11" max="11" width="13" bestFit="1" customWidth="1"/>
    <col min="12" max="12" width="6.125" bestFit="1" customWidth="1"/>
  </cols>
  <sheetData>
    <row r="1" spans="1:9" ht="23.25" customHeight="1" x14ac:dyDescent="0.2">
      <c r="A1" s="9" t="s">
        <v>28</v>
      </c>
      <c r="B1" s="1"/>
      <c r="C1" s="1"/>
      <c r="D1" s="1"/>
      <c r="E1" s="1"/>
      <c r="F1" s="1"/>
      <c r="G1" s="1"/>
      <c r="H1" s="1"/>
      <c r="I1" s="1"/>
    </row>
    <row r="2" spans="1:9" ht="18" customHeight="1" x14ac:dyDescent="0.2">
      <c r="A2" s="20"/>
      <c r="B2" s="3" t="s">
        <v>12</v>
      </c>
      <c r="C2" s="3" t="s">
        <v>8</v>
      </c>
      <c r="D2" s="3" t="s">
        <v>11</v>
      </c>
      <c r="E2" s="3" t="s">
        <v>22</v>
      </c>
      <c r="F2" s="15" t="s">
        <v>23</v>
      </c>
      <c r="G2" s="15"/>
      <c r="H2" s="15"/>
      <c r="I2" s="3" t="s">
        <v>21</v>
      </c>
    </row>
    <row r="3" spans="1:9" ht="18" customHeight="1" x14ac:dyDescent="0.2">
      <c r="A3" s="21"/>
      <c r="B3" s="3" t="s">
        <v>1</v>
      </c>
      <c r="C3" s="3" t="s">
        <v>1</v>
      </c>
      <c r="D3" s="3" t="s">
        <v>13</v>
      </c>
      <c r="E3" s="3" t="s">
        <v>20</v>
      </c>
      <c r="F3" s="3" t="s">
        <v>15</v>
      </c>
      <c r="G3" s="3" t="s">
        <v>18</v>
      </c>
      <c r="H3" s="3" t="s">
        <v>19</v>
      </c>
      <c r="I3" s="3" t="s">
        <v>14</v>
      </c>
    </row>
    <row r="4" spans="1:9" ht="18" customHeight="1" x14ac:dyDescent="0.2">
      <c r="A4" s="21"/>
      <c r="B4" s="4" t="s">
        <v>2</v>
      </c>
      <c r="C4" s="4" t="s">
        <v>2</v>
      </c>
      <c r="D4" s="4" t="s">
        <v>2</v>
      </c>
      <c r="E4" s="5" t="s">
        <v>16</v>
      </c>
      <c r="F4" s="5" t="s">
        <v>16</v>
      </c>
      <c r="G4" s="5" t="s">
        <v>16</v>
      </c>
      <c r="H4" s="5" t="s">
        <v>16</v>
      </c>
      <c r="I4" s="5" t="s">
        <v>16</v>
      </c>
    </row>
    <row r="5" spans="1:9" ht="18" customHeight="1" x14ac:dyDescent="0.2">
      <c r="A5" s="22"/>
      <c r="B5" s="6" t="s">
        <v>7</v>
      </c>
      <c r="C5" s="6" t="s">
        <v>7</v>
      </c>
      <c r="D5" s="6" t="s">
        <v>7</v>
      </c>
      <c r="E5" s="7" t="s">
        <v>0</v>
      </c>
      <c r="F5" s="7" t="s">
        <v>0</v>
      </c>
      <c r="G5" s="7" t="s">
        <v>0</v>
      </c>
      <c r="H5" s="7" t="s">
        <v>0</v>
      </c>
      <c r="I5" s="6" t="s">
        <v>7</v>
      </c>
    </row>
    <row r="6" spans="1:9" ht="18" customHeight="1" x14ac:dyDescent="0.2">
      <c r="A6" s="8" t="s">
        <v>5</v>
      </c>
      <c r="B6" s="2">
        <v>380</v>
      </c>
      <c r="C6" s="2">
        <v>190</v>
      </c>
      <c r="D6" s="2">
        <v>8</v>
      </c>
      <c r="E6" s="2" t="s">
        <v>24</v>
      </c>
      <c r="F6" s="2" t="s">
        <v>24</v>
      </c>
      <c r="G6" s="2" t="s">
        <v>24</v>
      </c>
      <c r="H6" s="2" t="s">
        <v>24</v>
      </c>
      <c r="I6" s="2" t="s">
        <v>24</v>
      </c>
    </row>
    <row r="7" spans="1:9" ht="18" customHeight="1" x14ac:dyDescent="0.2">
      <c r="A7" s="8" t="s">
        <v>3</v>
      </c>
      <c r="B7" s="2">
        <v>259</v>
      </c>
      <c r="C7" s="2">
        <v>129</v>
      </c>
      <c r="D7" s="2" t="s">
        <v>24</v>
      </c>
      <c r="E7" s="2" t="s">
        <v>24</v>
      </c>
      <c r="F7" s="2" t="s">
        <v>24</v>
      </c>
      <c r="G7" s="2" t="s">
        <v>24</v>
      </c>
      <c r="H7" s="2" t="s">
        <v>24</v>
      </c>
      <c r="I7" s="2" t="s">
        <v>24</v>
      </c>
    </row>
    <row r="8" spans="1:9" ht="18" customHeight="1" x14ac:dyDescent="0.2">
      <c r="A8" s="8" t="s">
        <v>17</v>
      </c>
      <c r="B8" s="2" t="s">
        <v>24</v>
      </c>
      <c r="C8" s="2" t="s">
        <v>24</v>
      </c>
      <c r="D8" s="2" t="s">
        <v>24</v>
      </c>
      <c r="E8" s="2" t="s">
        <v>24</v>
      </c>
      <c r="F8" s="2" t="s">
        <v>24</v>
      </c>
      <c r="G8" s="2" t="s">
        <v>24</v>
      </c>
      <c r="H8" s="2" t="s">
        <v>24</v>
      </c>
      <c r="I8" s="2" t="s">
        <v>24</v>
      </c>
    </row>
    <row r="9" spans="1:9" ht="18" customHeight="1" x14ac:dyDescent="0.2">
      <c r="A9" s="8" t="s">
        <v>4</v>
      </c>
      <c r="B9" s="2">
        <v>190</v>
      </c>
      <c r="C9" s="2">
        <v>96</v>
      </c>
      <c r="D9" s="2" t="s">
        <v>24</v>
      </c>
      <c r="E9" s="2" t="s">
        <v>24</v>
      </c>
      <c r="F9" s="2" t="s">
        <v>24</v>
      </c>
      <c r="G9" s="2" t="s">
        <v>24</v>
      </c>
      <c r="H9" s="2" t="s">
        <v>24</v>
      </c>
      <c r="I9" s="2" t="s">
        <v>24</v>
      </c>
    </row>
    <row r="10" spans="1:9" ht="18" customHeight="1" x14ac:dyDescent="0.2">
      <c r="A10" s="8" t="s">
        <v>6</v>
      </c>
      <c r="B10" s="2">
        <v>70</v>
      </c>
      <c r="C10" s="2">
        <v>36</v>
      </c>
      <c r="D10" s="2" t="s">
        <v>24</v>
      </c>
      <c r="E10" s="2" t="s">
        <v>24</v>
      </c>
      <c r="F10" s="2" t="s">
        <v>24</v>
      </c>
      <c r="G10" s="2" t="s">
        <v>24</v>
      </c>
      <c r="H10" s="2" t="s">
        <v>24</v>
      </c>
      <c r="I10" s="2">
        <v>22</v>
      </c>
    </row>
    <row r="11" spans="1:9" ht="18" customHeight="1" x14ac:dyDescent="0.2">
      <c r="A11" s="8" t="s">
        <v>9</v>
      </c>
      <c r="B11" s="2">
        <v>385</v>
      </c>
      <c r="C11" s="2">
        <v>194</v>
      </c>
      <c r="D11" s="2" t="s">
        <v>24</v>
      </c>
      <c r="E11" s="2" t="s">
        <v>24</v>
      </c>
      <c r="F11" s="2" t="s">
        <v>24</v>
      </c>
      <c r="G11" s="2" t="s">
        <v>24</v>
      </c>
      <c r="H11" s="2" t="s">
        <v>24</v>
      </c>
      <c r="I11" s="2" t="s">
        <v>24</v>
      </c>
    </row>
    <row r="12" spans="1:9" ht="18" customHeight="1" x14ac:dyDescent="0.2">
      <c r="A12" s="8" t="s">
        <v>10</v>
      </c>
      <c r="B12" s="2" t="s">
        <v>24</v>
      </c>
      <c r="C12" s="2">
        <v>455</v>
      </c>
      <c r="D12" s="2" t="s">
        <v>24</v>
      </c>
      <c r="E12" s="2" t="s">
        <v>24</v>
      </c>
      <c r="F12" s="2" t="s">
        <v>24</v>
      </c>
      <c r="G12" s="2" t="s">
        <v>24</v>
      </c>
      <c r="H12" s="2" t="s">
        <v>24</v>
      </c>
      <c r="I12" s="2" t="s">
        <v>24</v>
      </c>
    </row>
    <row r="13" spans="1:9" ht="18" customHeight="1" x14ac:dyDescent="0.2">
      <c r="A13" s="8" t="s">
        <v>27</v>
      </c>
      <c r="B13" s="2" t="s">
        <v>24</v>
      </c>
      <c r="C13" s="2" t="s">
        <v>24</v>
      </c>
      <c r="D13" s="2" t="s">
        <v>24</v>
      </c>
      <c r="E13" s="2">
        <v>50</v>
      </c>
      <c r="F13" s="2">
        <v>30</v>
      </c>
      <c r="G13" s="2">
        <v>37</v>
      </c>
      <c r="H13" s="2">
        <v>47</v>
      </c>
      <c r="I13" s="2" t="s">
        <v>26</v>
      </c>
    </row>
    <row r="14" spans="1:9" ht="18" customHeight="1" x14ac:dyDescent="0.2">
      <c r="A14" s="8" t="s">
        <v>60</v>
      </c>
      <c r="B14" s="2" t="s">
        <v>24</v>
      </c>
      <c r="C14" s="2">
        <v>170</v>
      </c>
      <c r="D14" s="2">
        <v>44</v>
      </c>
      <c r="E14" s="2">
        <v>351</v>
      </c>
      <c r="F14" s="2">
        <v>30</v>
      </c>
      <c r="G14" s="2">
        <v>37</v>
      </c>
      <c r="H14" s="2">
        <v>47</v>
      </c>
      <c r="I14" s="2">
        <v>22</v>
      </c>
    </row>
    <row r="15" spans="1:9" ht="18" customHeight="1" x14ac:dyDescent="0.2">
      <c r="A15" s="19" t="s">
        <v>25</v>
      </c>
      <c r="B15" s="2">
        <v>1284</v>
      </c>
      <c r="C15" s="2">
        <v>1270</v>
      </c>
      <c r="D15" s="2">
        <v>52</v>
      </c>
      <c r="E15" s="2">
        <v>401</v>
      </c>
      <c r="F15" s="2">
        <v>60</v>
      </c>
      <c r="G15" s="2">
        <v>74</v>
      </c>
      <c r="H15" s="2">
        <v>94</v>
      </c>
      <c r="I15" s="2">
        <v>44</v>
      </c>
    </row>
    <row r="16" spans="1:9" ht="18" customHeight="1" x14ac:dyDescent="0.2">
      <c r="A16" s="19"/>
      <c r="B16" s="16">
        <f>SUM(B15:I15)</f>
        <v>3279</v>
      </c>
      <c r="C16" s="17"/>
      <c r="D16" s="17"/>
      <c r="E16" s="17"/>
      <c r="F16" s="17"/>
      <c r="G16" s="17"/>
      <c r="H16" s="17"/>
      <c r="I16" s="18"/>
    </row>
  </sheetData>
  <mergeCells count="4">
    <mergeCell ref="F2:H2"/>
    <mergeCell ref="B16:I16"/>
    <mergeCell ref="A15:A16"/>
    <mergeCell ref="A2:A5"/>
  </mergeCells>
  <phoneticPr fontId="1" type="noConversion"/>
  <pageMargins left="0.7" right="0.7" top="0.75" bottom="0.75" header="0.3" footer="0.3"/>
  <pageSetup paperSize="9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18E46-2F51-41D6-957D-03E9FBF8A50B}">
  <dimension ref="A1:J41"/>
  <sheetViews>
    <sheetView workbookViewId="0">
      <selection activeCell="I35" sqref="I35"/>
    </sheetView>
  </sheetViews>
  <sheetFormatPr defaultRowHeight="14.25" x14ac:dyDescent="0.2"/>
  <cols>
    <col min="2" max="2" width="10.875" customWidth="1"/>
    <col min="3" max="3" width="12.375" bestFit="1" customWidth="1"/>
    <col min="4" max="4" width="1.625" customWidth="1"/>
    <col min="5" max="5" width="13.375" bestFit="1" customWidth="1"/>
    <col min="6" max="6" width="13.5" bestFit="1" customWidth="1"/>
    <col min="7" max="7" width="1.875" customWidth="1"/>
    <col min="8" max="8" width="12.75" customWidth="1"/>
    <col min="9" max="9" width="11.125" customWidth="1"/>
    <col min="10" max="10" width="9" style="14"/>
  </cols>
  <sheetData>
    <row r="1" spans="1:10" ht="18.75" customHeight="1" x14ac:dyDescent="0.2">
      <c r="A1" s="9" t="s">
        <v>57</v>
      </c>
    </row>
    <row r="2" spans="1:10" s="10" customFormat="1" ht="12.75" x14ac:dyDescent="0.2">
      <c r="A2" s="25" t="s">
        <v>2</v>
      </c>
      <c r="B2" s="24" t="s">
        <v>49</v>
      </c>
      <c r="C2" s="27"/>
      <c r="E2" s="27" t="s">
        <v>50</v>
      </c>
      <c r="F2" s="27"/>
      <c r="H2" s="27" t="s">
        <v>53</v>
      </c>
      <c r="I2" s="27"/>
      <c r="J2" s="13"/>
    </row>
    <row r="3" spans="1:10" s="10" customFormat="1" ht="12.75" x14ac:dyDescent="0.2">
      <c r="A3" s="26"/>
      <c r="B3" s="12" t="s">
        <v>54</v>
      </c>
      <c r="C3" s="11" t="s">
        <v>29</v>
      </c>
      <c r="E3" s="11" t="s">
        <v>54</v>
      </c>
      <c r="F3" s="11" t="s">
        <v>29</v>
      </c>
      <c r="H3" s="11" t="s">
        <v>54</v>
      </c>
      <c r="I3" s="11" t="s">
        <v>29</v>
      </c>
      <c r="J3" s="13"/>
    </row>
    <row r="4" spans="1:10" s="10" customFormat="1" ht="12.75" x14ac:dyDescent="0.2">
      <c r="A4" s="26"/>
      <c r="B4" s="12" t="s">
        <v>30</v>
      </c>
      <c r="C4" s="11">
        <v>681636.39780442603</v>
      </c>
      <c r="E4" s="11" t="s">
        <v>35</v>
      </c>
      <c r="F4" s="11">
        <v>126160.99948945901</v>
      </c>
      <c r="H4" s="11" t="s">
        <v>45</v>
      </c>
      <c r="I4" s="11">
        <v>-11638.0266915831</v>
      </c>
    </row>
    <row r="5" spans="1:10" s="10" customFormat="1" ht="12.75" x14ac:dyDescent="0.2">
      <c r="A5" s="26"/>
      <c r="B5" s="12" t="s">
        <v>31</v>
      </c>
      <c r="C5" s="11">
        <v>159029.810814058</v>
      </c>
      <c r="E5" s="11" t="s">
        <v>36</v>
      </c>
      <c r="F5" s="11">
        <v>-56004.212511607002</v>
      </c>
      <c r="H5" s="11" t="s">
        <v>46</v>
      </c>
      <c r="I5" s="11">
        <v>-20312.685995014901</v>
      </c>
    </row>
    <row r="6" spans="1:10" s="10" customFormat="1" ht="12.75" x14ac:dyDescent="0.2">
      <c r="A6" s="26"/>
      <c r="B6" s="12" t="s">
        <v>32</v>
      </c>
      <c r="C6" s="11">
        <v>-1213347.02519022</v>
      </c>
      <c r="E6" s="11" t="s">
        <v>37</v>
      </c>
      <c r="F6" s="11">
        <v>-22054.0233849371</v>
      </c>
      <c r="H6" s="11" t="s">
        <v>58</v>
      </c>
      <c r="I6" s="11">
        <v>380090.69603301998</v>
      </c>
    </row>
    <row r="7" spans="1:10" s="10" customFormat="1" ht="12.75" x14ac:dyDescent="0.2">
      <c r="A7" s="26"/>
      <c r="B7" s="12" t="s">
        <v>33</v>
      </c>
      <c r="C7" s="11">
        <v>174302.057572833</v>
      </c>
      <c r="E7" s="11" t="s">
        <v>38</v>
      </c>
      <c r="F7" s="11">
        <v>296411.451672572</v>
      </c>
      <c r="H7" s="11" t="s">
        <v>47</v>
      </c>
      <c r="I7" s="11">
        <v>317079.282757924</v>
      </c>
    </row>
    <row r="8" spans="1:10" s="10" customFormat="1" ht="12.75" x14ac:dyDescent="0.2">
      <c r="A8" s="26"/>
      <c r="B8" s="12" t="s">
        <v>34</v>
      </c>
      <c r="C8" s="11">
        <v>182799.95719395901</v>
      </c>
      <c r="E8" s="11" t="s">
        <v>39</v>
      </c>
      <c r="F8" s="11">
        <v>-219628.432756995</v>
      </c>
      <c r="H8" s="11" t="s">
        <v>48</v>
      </c>
      <c r="I8" s="11">
        <v>69970.785322517302</v>
      </c>
    </row>
    <row r="9" spans="1:10" s="10" customFormat="1" ht="12.75" x14ac:dyDescent="0.2">
      <c r="A9" s="26"/>
      <c r="E9" s="11" t="s">
        <v>40</v>
      </c>
      <c r="F9" s="11">
        <v>-73872.099564660399</v>
      </c>
      <c r="H9" s="11" t="s">
        <v>59</v>
      </c>
      <c r="I9" s="11">
        <v>101485.581393942</v>
      </c>
    </row>
    <row r="10" spans="1:10" s="10" customFormat="1" ht="12.75" x14ac:dyDescent="0.2">
      <c r="A10" s="26"/>
      <c r="H10" s="11" t="s">
        <v>41</v>
      </c>
      <c r="I10" s="11">
        <v>-27122.277444237701</v>
      </c>
    </row>
    <row r="11" spans="1:10" s="10" customFormat="1" ht="12.75" x14ac:dyDescent="0.2">
      <c r="A11" s="26"/>
      <c r="H11" s="11" t="s">
        <v>42</v>
      </c>
      <c r="I11" s="11">
        <v>-37907.261743023802</v>
      </c>
    </row>
    <row r="12" spans="1:10" s="10" customFormat="1" ht="12.75" x14ac:dyDescent="0.2">
      <c r="A12" s="26"/>
      <c r="H12" s="11" t="s">
        <v>43</v>
      </c>
      <c r="I12" s="11">
        <v>210930.05031398</v>
      </c>
    </row>
    <row r="13" spans="1:10" s="10" customFormat="1" ht="12.75" x14ac:dyDescent="0.2">
      <c r="A13" s="26"/>
      <c r="B13" s="24" t="s">
        <v>51</v>
      </c>
      <c r="C13" s="27"/>
      <c r="E13" s="27" t="s">
        <v>52</v>
      </c>
      <c r="F13" s="27"/>
      <c r="H13" s="11" t="s">
        <v>44</v>
      </c>
      <c r="I13" s="11">
        <v>-21852.710135984202</v>
      </c>
    </row>
    <row r="14" spans="1:10" s="10" customFormat="1" ht="12.75" x14ac:dyDescent="0.2">
      <c r="A14" s="26"/>
      <c r="B14" s="12" t="s">
        <v>54</v>
      </c>
      <c r="C14" s="11" t="s">
        <v>29</v>
      </c>
      <c r="E14" s="11" t="s">
        <v>54</v>
      </c>
      <c r="F14" s="11" t="s">
        <v>29</v>
      </c>
      <c r="H14" s="11" t="s">
        <v>31</v>
      </c>
      <c r="I14" s="11">
        <v>32386.500891053001</v>
      </c>
    </row>
    <row r="15" spans="1:10" s="10" customFormat="1" ht="12.75" x14ac:dyDescent="0.2">
      <c r="A15" s="26"/>
      <c r="B15" s="12" t="s">
        <v>41</v>
      </c>
      <c r="C15" s="11">
        <v>-52166.478040210299</v>
      </c>
      <c r="E15" s="11" t="s">
        <v>45</v>
      </c>
      <c r="F15" s="11">
        <v>-33281.034171759398</v>
      </c>
      <c r="H15" s="11" t="s">
        <v>32</v>
      </c>
      <c r="I15" s="11">
        <v>-657811.39201251697</v>
      </c>
    </row>
    <row r="16" spans="1:10" s="10" customFormat="1" ht="12.75" x14ac:dyDescent="0.2">
      <c r="A16" s="26"/>
      <c r="B16" s="12" t="s">
        <v>30</v>
      </c>
      <c r="C16" s="11">
        <v>344475.405287879</v>
      </c>
      <c r="E16" s="11" t="s">
        <v>46</v>
      </c>
      <c r="F16" s="11">
        <v>-66026.349139522004</v>
      </c>
      <c r="H16" s="11" t="s">
        <v>34</v>
      </c>
      <c r="I16" s="11">
        <v>91427.9159921869</v>
      </c>
    </row>
    <row r="17" spans="1:9" s="10" customFormat="1" ht="12.75" x14ac:dyDescent="0.2">
      <c r="A17" s="26"/>
      <c r="B17" s="12" t="s">
        <v>42</v>
      </c>
      <c r="C17" s="11">
        <v>-90449.688619744906</v>
      </c>
      <c r="E17" s="11" t="s">
        <v>30</v>
      </c>
      <c r="F17" s="11">
        <v>161560.969469301</v>
      </c>
      <c r="H17" s="11" t="s">
        <v>35</v>
      </c>
      <c r="I17" s="11">
        <v>-33237.365724308402</v>
      </c>
    </row>
    <row r="18" spans="1:9" s="10" customFormat="1" ht="12.75" x14ac:dyDescent="0.2">
      <c r="A18" s="26"/>
      <c r="B18" s="12" t="s">
        <v>43</v>
      </c>
      <c r="C18" s="11">
        <v>-133429.08181075699</v>
      </c>
      <c r="E18" s="11" t="s">
        <v>47</v>
      </c>
      <c r="F18" s="11">
        <v>-284660.888422549</v>
      </c>
      <c r="H18" s="11" t="s">
        <v>36</v>
      </c>
      <c r="I18" s="11">
        <v>-37204.272758715801</v>
      </c>
    </row>
    <row r="19" spans="1:9" s="10" customFormat="1" ht="12.75" x14ac:dyDescent="0.2">
      <c r="A19" s="26"/>
      <c r="B19" s="12" t="s">
        <v>33</v>
      </c>
      <c r="C19" s="11">
        <v>39856.835109216299</v>
      </c>
      <c r="E19" s="11" t="s">
        <v>48</v>
      </c>
      <c r="F19" s="11">
        <v>80547.135663468507</v>
      </c>
      <c r="H19" s="11" t="s">
        <v>37</v>
      </c>
      <c r="I19" s="11">
        <v>-70568.598233041805</v>
      </c>
    </row>
    <row r="20" spans="1:9" s="10" customFormat="1" ht="12.75" x14ac:dyDescent="0.2">
      <c r="A20" s="26"/>
      <c r="B20" s="12" t="s">
        <v>44</v>
      </c>
      <c r="C20" s="11">
        <v>-38435.528889047397</v>
      </c>
      <c r="E20" s="11" t="s">
        <v>33</v>
      </c>
      <c r="F20" s="11">
        <v>116967.055687072</v>
      </c>
      <c r="H20" s="11" t="s">
        <v>38</v>
      </c>
      <c r="I20" s="11">
        <v>188408.630351689</v>
      </c>
    </row>
    <row r="21" spans="1:9" s="10" customFormat="1" ht="12.75" x14ac:dyDescent="0.2">
      <c r="A21" s="26"/>
      <c r="H21" s="11" t="s">
        <v>39</v>
      </c>
      <c r="I21" s="11">
        <v>-380223.18440455</v>
      </c>
    </row>
    <row r="22" spans="1:9" s="10" customFormat="1" ht="12.75" x14ac:dyDescent="0.2">
      <c r="A22" s="28"/>
      <c r="H22" s="11" t="s">
        <v>40</v>
      </c>
      <c r="I22" s="11">
        <v>-115161.13064270301</v>
      </c>
    </row>
    <row r="24" spans="1:9" x14ac:dyDescent="0.2">
      <c r="A24" s="25" t="s">
        <v>16</v>
      </c>
      <c r="B24" s="23" t="s">
        <v>56</v>
      </c>
      <c r="C24" s="24"/>
      <c r="E24" s="23" t="s">
        <v>55</v>
      </c>
      <c r="F24" s="24"/>
    </row>
    <row r="25" spans="1:9" x14ac:dyDescent="0.2">
      <c r="A25" s="26"/>
      <c r="B25" s="11" t="s">
        <v>54</v>
      </c>
      <c r="C25" s="11" t="s">
        <v>29</v>
      </c>
      <c r="E25" s="11" t="s">
        <v>54</v>
      </c>
      <c r="F25" s="11" t="s">
        <v>29</v>
      </c>
    </row>
    <row r="26" spans="1:9" x14ac:dyDescent="0.2">
      <c r="A26" s="26"/>
      <c r="B26" s="11" t="s">
        <v>41</v>
      </c>
      <c r="C26" s="11">
        <v>-23.883925999999999</v>
      </c>
      <c r="E26" s="11" t="s">
        <v>41</v>
      </c>
      <c r="F26" s="11">
        <v>-8.5247390000000003</v>
      </c>
    </row>
    <row r="27" spans="1:9" x14ac:dyDescent="0.2">
      <c r="A27" s="26"/>
      <c r="B27" s="11" t="s">
        <v>35</v>
      </c>
      <c r="C27" s="11">
        <v>5.2136519999999997</v>
      </c>
      <c r="E27" s="11" t="s">
        <v>35</v>
      </c>
      <c r="F27" s="11">
        <v>-15.999525</v>
      </c>
    </row>
    <row r="28" spans="1:9" x14ac:dyDescent="0.2">
      <c r="A28" s="26"/>
      <c r="B28" s="11" t="s">
        <v>46</v>
      </c>
      <c r="C28" s="11">
        <v>10.652514999999999</v>
      </c>
      <c r="E28" s="11" t="s">
        <v>46</v>
      </c>
      <c r="F28" s="11">
        <v>-18.756765999999999</v>
      </c>
    </row>
    <row r="29" spans="1:9" x14ac:dyDescent="0.2">
      <c r="A29" s="26"/>
      <c r="B29" s="11" t="s">
        <v>30</v>
      </c>
      <c r="C29" s="11">
        <v>-14.626806999999999</v>
      </c>
      <c r="E29" s="11" t="s">
        <v>30</v>
      </c>
      <c r="F29" s="11">
        <v>-74.564252999999994</v>
      </c>
    </row>
    <row r="30" spans="1:9" x14ac:dyDescent="0.2">
      <c r="A30" s="26"/>
      <c r="B30" s="11" t="s">
        <v>47</v>
      </c>
      <c r="C30" s="11">
        <v>-37.072701000000002</v>
      </c>
      <c r="E30" s="11" t="s">
        <v>47</v>
      </c>
      <c r="F30" s="11">
        <v>-81.831753000000006</v>
      </c>
    </row>
    <row r="31" spans="1:9" x14ac:dyDescent="0.2">
      <c r="A31" s="26"/>
      <c r="B31" s="11" t="s">
        <v>42</v>
      </c>
      <c r="C31" s="11">
        <v>-29.268688999999998</v>
      </c>
      <c r="E31" s="11" t="s">
        <v>42</v>
      </c>
      <c r="F31" s="11">
        <v>112.516362</v>
      </c>
    </row>
    <row r="32" spans="1:9" x14ac:dyDescent="0.2">
      <c r="A32" s="26"/>
      <c r="B32" s="11" t="s">
        <v>36</v>
      </c>
      <c r="C32" s="11">
        <v>18.435044999999999</v>
      </c>
      <c r="E32" s="11" t="s">
        <v>36</v>
      </c>
      <c r="F32" s="11">
        <v>-20.978425000000001</v>
      </c>
    </row>
    <row r="33" spans="1:6" x14ac:dyDescent="0.2">
      <c r="A33" s="26"/>
      <c r="B33" s="11" t="s">
        <v>48</v>
      </c>
      <c r="C33" s="11">
        <v>17.018132000000001</v>
      </c>
      <c r="E33" s="11" t="s">
        <v>48</v>
      </c>
      <c r="F33" s="11">
        <v>59.486749000000003</v>
      </c>
    </row>
    <row r="34" spans="1:6" x14ac:dyDescent="0.2">
      <c r="A34" s="26"/>
      <c r="B34" s="11" t="s">
        <v>43</v>
      </c>
      <c r="C34" s="11">
        <v>12.781005</v>
      </c>
      <c r="E34" s="11" t="s">
        <v>43</v>
      </c>
      <c r="F34" s="11">
        <v>18.779377</v>
      </c>
    </row>
    <row r="35" spans="1:6" x14ac:dyDescent="0.2">
      <c r="A35" s="26"/>
      <c r="B35" s="11" t="s">
        <v>37</v>
      </c>
      <c r="C35" s="11">
        <v>3.081674</v>
      </c>
      <c r="E35" s="11" t="s">
        <v>37</v>
      </c>
      <c r="F35" s="11">
        <v>-1.352903</v>
      </c>
    </row>
    <row r="36" spans="1:6" x14ac:dyDescent="0.2">
      <c r="A36" s="26"/>
      <c r="B36" s="11" t="s">
        <v>31</v>
      </c>
      <c r="C36" s="11">
        <v>26.065622999999999</v>
      </c>
      <c r="E36" s="11" t="s">
        <v>31</v>
      </c>
      <c r="F36" s="11">
        <v>-33.799585</v>
      </c>
    </row>
    <row r="37" spans="1:6" x14ac:dyDescent="0.2">
      <c r="A37" s="26"/>
      <c r="B37" s="11" t="s">
        <v>40</v>
      </c>
      <c r="C37" s="11">
        <v>63.356845</v>
      </c>
      <c r="E37" s="11" t="s">
        <v>40</v>
      </c>
      <c r="F37" s="11">
        <v>-45.491985</v>
      </c>
    </row>
    <row r="38" spans="1:6" x14ac:dyDescent="0.2">
      <c r="A38" s="26"/>
      <c r="B38" s="11" t="s">
        <v>32</v>
      </c>
      <c r="C38" s="11">
        <v>-127.973726</v>
      </c>
      <c r="E38" s="11" t="s">
        <v>32</v>
      </c>
      <c r="F38" s="11">
        <v>132.41465700000001</v>
      </c>
    </row>
    <row r="39" spans="1:6" x14ac:dyDescent="0.2">
      <c r="A39" s="26"/>
      <c r="B39" s="11" t="s">
        <v>33</v>
      </c>
      <c r="C39" s="11">
        <v>-1.2992630000000001</v>
      </c>
      <c r="E39" s="11" t="s">
        <v>33</v>
      </c>
      <c r="F39" s="11">
        <v>-27.546514999999999</v>
      </c>
    </row>
    <row r="40" spans="1:6" x14ac:dyDescent="0.2">
      <c r="A40" s="26"/>
      <c r="B40" s="11" t="s">
        <v>34</v>
      </c>
      <c r="C40" s="11">
        <v>9.0585190000000004</v>
      </c>
      <c r="E40" s="11" t="s">
        <v>34</v>
      </c>
      <c r="F40" s="11">
        <v>17.178359</v>
      </c>
    </row>
    <row r="41" spans="1:6" x14ac:dyDescent="0.2">
      <c r="A41" s="26"/>
      <c r="B41" s="11" t="s">
        <v>44</v>
      </c>
      <c r="C41" s="11">
        <v>-110.064481</v>
      </c>
      <c r="E41" s="11" t="s">
        <v>44</v>
      </c>
      <c r="F41" s="11">
        <v>-38.161518000000001</v>
      </c>
    </row>
  </sheetData>
  <sortState xmlns:xlrd2="http://schemas.microsoft.com/office/spreadsheetml/2017/richdata2" ref="E26:F41">
    <sortCondition ref="E26:E41"/>
  </sortState>
  <mergeCells count="9">
    <mergeCell ref="H2:I2"/>
    <mergeCell ref="A2:A22"/>
    <mergeCell ref="E24:F24"/>
    <mergeCell ref="B24:C24"/>
    <mergeCell ref="A24:A41"/>
    <mergeCell ref="B2:C2"/>
    <mergeCell ref="E2:F2"/>
    <mergeCell ref="B13:C13"/>
    <mergeCell ref="E13:F13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TableS1</vt:lpstr>
      <vt:lpstr>TableS2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Oka623</dc:creator>
  <cp:lastModifiedBy>Oka623</cp:lastModifiedBy>
  <dcterms:created xsi:type="dcterms:W3CDTF">2021-10-06T15:16:06Z</dcterms:created>
  <dcterms:modified xsi:type="dcterms:W3CDTF">2021-11-02T06:26:23Z</dcterms:modified>
</cp:coreProperties>
</file>