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ichelle.L\Downloads\图附录\图附录\"/>
    </mc:Choice>
  </mc:AlternateContent>
  <xr:revisionPtr revIDLastSave="0" documentId="13_ncr:1_{55BD7526-643F-4717-9B32-38CF99B3A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Y50" i="1"/>
  <c r="W50" i="1"/>
  <c r="U50" i="1"/>
  <c r="S50" i="1"/>
  <c r="Q50" i="1"/>
  <c r="O50" i="1"/>
  <c r="M50" i="1"/>
  <c r="K50" i="1"/>
  <c r="I50" i="1"/>
  <c r="G50" i="1"/>
  <c r="E5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<sst xmlns="http://schemas.openxmlformats.org/spreadsheetml/2006/main" count="899" uniqueCount="587">
  <si>
    <t>Article number</t>
  </si>
  <si>
    <t>Title</t>
  </si>
  <si>
    <t>Authors</t>
  </si>
  <si>
    <t>Year</t>
  </si>
  <si>
    <t>Gait velocity</t>
  </si>
  <si>
    <t>GV details</t>
  </si>
  <si>
    <t>Cadence</t>
  </si>
  <si>
    <t>Cadence details</t>
  </si>
  <si>
    <t>Dynamic balance</t>
  </si>
  <si>
    <t>Dynamic balance details</t>
  </si>
  <si>
    <t>Static balance</t>
  </si>
  <si>
    <t>Static balance details</t>
  </si>
  <si>
    <t>Turning</t>
  </si>
  <si>
    <t>Turning details</t>
  </si>
  <si>
    <t>Step count</t>
  </si>
  <si>
    <t>SC details</t>
  </si>
  <si>
    <t>Stride length</t>
  </si>
  <si>
    <t>SL details</t>
  </si>
  <si>
    <t>SL variability</t>
  </si>
  <si>
    <t>SLV details</t>
  </si>
  <si>
    <t>ST variability</t>
  </si>
  <si>
    <t>STV details</t>
  </si>
  <si>
    <t>Gait variability</t>
  </si>
  <si>
    <t>Stride width</t>
  </si>
  <si>
    <t>Stride width details</t>
  </si>
  <si>
    <t>Gait variability in multiple sclerosis: a better falls predictor than EDSS in patients with low disability</t>
  </si>
  <si>
    <t>Allali, G; Laidet, M....</t>
  </si>
  <si>
    <t>IRR=1.73 (1.23-2.41), p=0.001 predictive of falls</t>
  </si>
  <si>
    <t>Falls, Cognitive Impairment, and Gait Performance: Results From the GOOD Initiative</t>
  </si>
  <si>
    <t>Allali, G; Launay, P...</t>
  </si>
  <si>
    <t>All but mild AD fallers 81.7+-31.7cm/sec nf=101.3+-26.9 p&lt;0.01</t>
  </si>
  <si>
    <t>Fallers 87.1+-16.6 nf 102.4+-13.4 -&lt;0.01</t>
  </si>
  <si>
    <t>fallers 94.6+-27.9 nf 116.5+-23.9 p&lt;0.01</t>
  </si>
  <si>
    <t>fallers COV 6.29+-6.19 nf 3.60+-3.17 p&lt;0.01</t>
  </si>
  <si>
    <t>fallers 5.25+-5.32 COV Nf 3.32+-5.42 p&lt;0.01</t>
  </si>
  <si>
    <t>Local dynamic stability during gait for predicting falls in elderly people: A one-year prospective study</t>
  </si>
  <si>
    <t>Bizovska, L; Svoboda, Z...</t>
  </si>
  <si>
    <t>p=0.966 non to one time</t>
  </si>
  <si>
    <t>p=0.622 non to one time</t>
  </si>
  <si>
    <t>AUC=0.673 85% sens 53% spec only multiple fallers</t>
  </si>
  <si>
    <t>Understanding, predicting, and preventing falls in progressive supranuclear palsy</t>
  </si>
  <si>
    <t>Bluett, B; Litvan, I...</t>
  </si>
  <si>
    <t>p&lt;0.0001 for "modified inc slow turning"</t>
  </si>
  <si>
    <t>The predictive value of gait speed and maximum step length for falling in community-dwelling older persons</t>
  </si>
  <si>
    <t>Bongers, K; Schoon, Y</t>
  </si>
  <si>
    <t>AUC=0.50 or AUC=0.59 for multiple falls</t>
  </si>
  <si>
    <t>Dynamic balance and instrumented gait variables are independent predictors of falls following stroke</t>
  </si>
  <si>
    <t>Bower, K; Thilarajah, S</t>
  </si>
  <si>
    <t>0.78+-0.36 to 0.61+-0.32 p=0.075</t>
  </si>
  <si>
    <t>107.84+-23.50 to 95.38+-36.41 p=0.114</t>
  </si>
  <si>
    <t>7.00+-1.26 vs 5.24+-1.39 p&lt;0.001</t>
  </si>
  <si>
    <t>1.52+-0.65 vs 1.96+-1.13 p=0.186</t>
  </si>
  <si>
    <t>1.03+-0.26 to 0.87+-0.31 p=0.043</t>
  </si>
  <si>
    <t>1.15+-0.16 to 1.54+-1.10 p=0.458</t>
  </si>
  <si>
    <t>0.17+-0.09 to 0.13+-0.04 p=0.048</t>
  </si>
  <si>
    <t>0.15+-0.04 to 0.15+-0.04</t>
  </si>
  <si>
    <t>A Prospective Evaluation of an Outpatient Assessment of Postural Instability to Predict Risk of Falls in Patients with Parkinson's Disease Presenting for Deep Brain Stimulation</t>
  </si>
  <si>
    <t>Brandmeir</t>
  </si>
  <si>
    <t>Sens=79% spec=65%</t>
  </si>
  <si>
    <t>Disentangling the health benefits of walking from increased exposure to falls in older people using remote gait monitoring and multi-dimensional analysis</t>
  </si>
  <si>
    <t>Brodie, M; Okubo, Y</t>
  </si>
  <si>
    <t>Depends on steps per day but all significantly different</t>
  </si>
  <si>
    <t>p&lt;0.01</t>
  </si>
  <si>
    <t>Exploring risk of falls and dynamic unbalance in cerebellar ataxia by inertial sensor assessment</t>
  </si>
  <si>
    <t>Caliandro</t>
  </si>
  <si>
    <t>p=0.92</t>
  </si>
  <si>
    <t>R=0.672, p=0.003</t>
  </si>
  <si>
    <t>Balance, gait, functionality and strength: comparison between elderly fallers and non-fallers</t>
  </si>
  <si>
    <t>Cebolla, E; Rodacki, A</t>
  </si>
  <si>
    <t>1.08+-0.18 vs 1.04+-0.16 p=0.3</t>
  </si>
  <si>
    <t>0.93+-0.08 to 0.93+-0.06 p=0.8</t>
  </si>
  <si>
    <t>1.17+-0.17 to 1.11+-0.12 p=0.1</t>
  </si>
  <si>
    <t>Difference scores between single-task and dual-task gait measures are better than clinical measures for detection of fall-risk in community-dwelling older adults</t>
  </si>
  <si>
    <t>Commandaur</t>
  </si>
  <si>
    <t>0.50 difference p=0.047</t>
  </si>
  <si>
    <t>0.17 difference p=0.043</t>
  </si>
  <si>
    <t>-.035 difference p=0.402</t>
  </si>
  <si>
    <t>0.13 difference p=0.056</t>
  </si>
  <si>
    <t>Analysis of Free-Living Gait in Older Adults with and Without Parkinson's Disease and with and Without a History of Falls: Identifying Generic and Disease-Specific Characteristics</t>
  </si>
  <si>
    <t>Del Din, S; Galna, B</t>
  </si>
  <si>
    <t>sig</t>
  </si>
  <si>
    <t>non sig</t>
  </si>
  <si>
    <t>not sig</t>
  </si>
  <si>
    <t>Risk Factors for Injurious Falls in Older Adults: The Role of Sex and Length of Follow-Up</t>
  </si>
  <si>
    <t>Ek, S; Rizzuto, D</t>
  </si>
  <si>
    <t>Women 2.24 (1.61–3.13) &lt;.001 Men 1.80 (0.99–3.26) .05 hazard ratios</t>
  </si>
  <si>
    <t>Validity and inter-observer reliability of the TURN 180 test to identify older adults who reported falls</t>
  </si>
  <si>
    <t>Gamerman, Y; Hoshen, M</t>
  </si>
  <si>
    <t>3.2+-1.3 vs 4.2+-1.4 p&lt;0.001</t>
  </si>
  <si>
    <t>Predicting falls in Parkinson disease: What is the value of instrumented testing in off medication state?</t>
  </si>
  <si>
    <t>Hoscovcova, M; Dusek, P</t>
  </si>
  <si>
    <t>normal 1.19 and unmedicated 0.93 or medicated 1.02 p&lt;0.001 for both</t>
  </si>
  <si>
    <t>normal 109.1 unmedicated 113.2 medicated 114.2 p=0.208 or 0.108</t>
  </si>
  <si>
    <t>2.0 normal vs 3.8 unmedicated p&lt;0.001, not signif medicated</t>
  </si>
  <si>
    <t>Elderly fall risk prediction using static posturography</t>
  </si>
  <si>
    <t>Howcroft, J; Lemaire, E</t>
  </si>
  <si>
    <t>Only AP able to differentiate any faller from non faller</t>
  </si>
  <si>
    <t>History of falls, gait, balance, and fall risks in older cancer survivors living in the community</t>
  </si>
  <si>
    <t>Huang, M; Shilling, T</t>
  </si>
  <si>
    <t>1.00+-0.241 vs 1.02+-0.168 only done over 4m</t>
  </si>
  <si>
    <t>Accelerometry-based gait characteristics evaluated using a smartphone and their association with fall risk in people with chronic stroke</t>
  </si>
  <si>
    <t>Isho, T; Tashiro, H</t>
  </si>
  <si>
    <t>0.66+-0.25 vs 0.54+-0.18 p=0.175 only over 10m</t>
  </si>
  <si>
    <t>Only ML had significant discriminatory power</t>
  </si>
  <si>
    <t>Physical Activity and Falls in Older Men: The Critical Role of Mobility Limitations</t>
  </si>
  <si>
    <t>Jefferis, B; Merom, D</t>
  </si>
  <si>
    <t>p&lt;0.001</t>
  </si>
  <si>
    <t>Comparison of Walking, Muscle Strength, Balance, and Fear of Falling Between Repeated Fall Group, One-time Fall Group, and Nonfall Group of the Elderly Receiving Home Care Service</t>
  </si>
  <si>
    <t>Jeon, M; Gu, M</t>
  </si>
  <si>
    <t>p=0.05</t>
  </si>
  <si>
    <t>p=0.005</t>
  </si>
  <si>
    <t>Increased postural sway during quiet stance as a risk factor for prospective falls in community-dwelling elderly individuals</t>
  </si>
  <si>
    <t>Johansson, J; Nordstrom, A</t>
  </si>
  <si>
    <t>OR=1.90 for&gt;900mm sway p=0.003</t>
  </si>
  <si>
    <t>Natural turn measures predict recurrent falls in community-dwelling older adults: A longitudinal cohort study</t>
  </si>
  <si>
    <t>Leach, J; Mellone, M</t>
  </si>
  <si>
    <t>OR 0.36(0.13-0.97) p=0.043 for prospective falls</t>
  </si>
  <si>
    <t>OR 0.23 (0.08-0.73) p=0.012 for prospective falls</t>
  </si>
  <si>
    <t>p=0.025 for turning time OR 2.03 (1.09-3.76) for prospective falls</t>
  </si>
  <si>
    <t>The Mini-BESTest is an independent predictor of falls in Parkinson Disease</t>
  </si>
  <si>
    <t>Lopes, L; Scianni, A</t>
  </si>
  <si>
    <t>1.08(0.3) vs 1.12(0.3) p=0.607 but only over 10m</t>
  </si>
  <si>
    <t>Predicting first fall in newly diagnosed Parkinson's disease: Insights from a fall-naive cohort</t>
  </si>
  <si>
    <t>Lord, S; Galna, B</t>
  </si>
  <si>
    <t>1.18(0.16) vs 1.08(0.21) p=0.018</t>
  </si>
  <si>
    <t>step time 551.6(41.2) vs 569.2(55.1) p=0.115</t>
  </si>
  <si>
    <t>0.65(.08) vs .60(10m) p=0.50</t>
  </si>
  <si>
    <t>.021(0.006) vs 0.021 (0.006) p=.820</t>
  </si>
  <si>
    <t>16.5(5.0) vs 19.1(6.6) p=0.068</t>
  </si>
  <si>
    <t>0.050(.013) vs 0.051(0.013) p=0.898</t>
  </si>
  <si>
    <t>0.089(0.02) vs 0.90(0.03) p=.805</t>
  </si>
  <si>
    <t>Longitudinal assessment of neuropsychological and temporal/spatial gait characteristics of elderly fallers: Taking it all in stride</t>
  </si>
  <si>
    <t>MacAulay, R; Allaire, T</t>
  </si>
  <si>
    <t>The ability of gait kinematic parameters to predict falls in older adults with cognitive impairments living in long term institutions</t>
  </si>
  <si>
    <t>Marques, N; Camilo, G</t>
  </si>
  <si>
    <t>31.8% slower p&lt;0.001</t>
  </si>
  <si>
    <t>Step time 1.4 vs 1.5 not sig</t>
  </si>
  <si>
    <t>Applying different mathematical variability methods to identify older fallers and non-fallers using gait variability data</t>
  </si>
  <si>
    <t>Marques, N; Hallal, R</t>
  </si>
  <si>
    <t>0.9(0.1) vs 0.9(0.1) p=0.</t>
  </si>
  <si>
    <t>CV 5 vs 4.5</t>
  </si>
  <si>
    <t>Is it possible to predict falls in older adults using gait kinematics?</t>
  </si>
  <si>
    <t>Marques, N; Spinoso, D</t>
  </si>
  <si>
    <t>1.01(0.16) vs 1.12(0.17) p=0.01</t>
  </si>
  <si>
    <t>1.11(0.13) vs 1.02(0.17) p=0.016</t>
  </si>
  <si>
    <t>1.01(0.1) vs 1.16(0.1) p=0.02</t>
  </si>
  <si>
    <t>0.23(0.06) vs 0.21(0.08) p=0.5</t>
  </si>
  <si>
    <t>Accelerometry-based gait analysis predicts falls among patients with a recent fracture who are ambulatory: A 1-year prospective study</t>
  </si>
  <si>
    <t>Matsumoto, H; Makabe, T</t>
  </si>
  <si>
    <t>6.8(3.3) vs 6.2(2.1) p=0.043 over 5m</t>
  </si>
  <si>
    <t>Autocorrelation ML 0.458(0.13) vs 0.425(0.14) p=0.285 AP 0.565(0.11) vs 0.514(0.12) p=0.057</t>
  </si>
  <si>
    <t>Stride-time variability and fall risk in persons with multiple sclerosis</t>
  </si>
  <si>
    <t>Moon, Y; Wadja, D</t>
  </si>
  <si>
    <t>correlation 0.55 p&lt;0.01 stride time</t>
  </si>
  <si>
    <t>Correlation=0.83 p&lt;0,01</t>
  </si>
  <si>
    <t>Spatiotemporal gait parameters and recurrent falls in community-dwelling elderly women: A prospective study</t>
  </si>
  <si>
    <t>Moreira, B; Sampaio, R</t>
  </si>
  <si>
    <t>126.8+-15.9 vs 128.3+-15.6 p=0.4966 (over 5.74m)</t>
  </si>
  <si>
    <t>120.6+-7.7 vs 120.8+-7.5 p=0.9102</t>
  </si>
  <si>
    <t>63.2(6.5) vs 63.6(5.8) p=0.7352</t>
  </si>
  <si>
    <t>8(2.8) vs 7.4(2.5) p=0.3492</t>
  </si>
  <si>
    <t>Gait characteristics, balance performance and falls in ambulant adults with cerebral palsy</t>
  </si>
  <si>
    <t>Morgan, P; McGinley, J</t>
  </si>
  <si>
    <t>1.08(0.26) vs 0.89(0.21) p=0.114</t>
  </si>
  <si>
    <t>98.3(11.2) vs 106.7(27.5) p=0.429</t>
  </si>
  <si>
    <t>0.85(0.34) vs 0.56(0.13) p=0.032</t>
  </si>
  <si>
    <t>0.02(0.01) vs ).03(0.02) p=0.227</t>
  </si>
  <si>
    <t>0.14(0.05) vs 0.13(0.08) p=0.745</t>
  </si>
  <si>
    <t>Factors Predicting Falls and Mobility Outcomes in Patients With Stroke Returning Home After Rehabilitation Who Are at Risk of Falling</t>
  </si>
  <si>
    <t>Ng, M; Man-Di, Y</t>
  </si>
  <si>
    <t>OR=0.98 (0.96-0.99) p=0.029</t>
  </si>
  <si>
    <t>Associations among falls, gait variability, and balance function in idiopathic normal pressure hydrocephalus</t>
  </si>
  <si>
    <t>Nikaido, Y; Urakami, H</t>
  </si>
  <si>
    <t>87.9(25.3) vs 68.6(23.4) p=0.005</t>
  </si>
  <si>
    <t>9.36(1.95) vs 11.92 (2.10) p&lt;0.001 ML CV</t>
  </si>
  <si>
    <t>46.3(13.8) vs 36.4(11.8) p=0.007</t>
  </si>
  <si>
    <t>6.71(2.99) vs 12.73(5.15) p&lt;0.001</t>
  </si>
  <si>
    <t>Obstacle Negotiation, Gait Variability, and Risk of Falling: Results From the "Gait and Brain Study"</t>
  </si>
  <si>
    <t>Peiruccini-Faria, F; Montero-Odasso, M</t>
  </si>
  <si>
    <t>115.6(18.5) vs 110.9(19.9) p=0.2722</t>
  </si>
  <si>
    <t>0.55(0.04) vs 0.55(0.04) p&gt;0.999 but is step time</t>
  </si>
  <si>
    <t>63.3(7.9) vs 60.8(9.3) p=0.2064</t>
  </si>
  <si>
    <t>4.5(2.1) vs 4.6(1.9) p=0.8116</t>
  </si>
  <si>
    <t>3.4(1.4) vs 3.9(1.7_ p=0.1658</t>
  </si>
  <si>
    <t>Characteristics of Daily Life Gait in Fall and non Fall-Prone Stroke Survivors and Controls</t>
  </si>
  <si>
    <t>Punt, M; Brujin, S</t>
  </si>
  <si>
    <t>OR=0.64 p=0.06 for daily walking</t>
  </si>
  <si>
    <t>OR=1.71 p=0.07 for longer stride time</t>
  </si>
  <si>
    <t>Harmonic ratio OR for AP 0.34 p&lt;0.01 but ML not signif</t>
  </si>
  <si>
    <t>Do clinical assessments, steady-state or daily-life gait characteristics predict falls in ambulatory chronic stroke survivors?</t>
  </si>
  <si>
    <t>OR=0.32 p=0.01 daily life and OR=0.37 p=0.03 lab based</t>
  </si>
  <si>
    <t>OR1=1.27 p=0.47 for step time daily life and not significant either limb lab based either</t>
  </si>
  <si>
    <t>Harmonic ratio OR-0.40 p=0.02 for AP but 1.41 p=0.29 for ML similar results lab based</t>
  </si>
  <si>
    <t>OR=0.30 and 0.27 for good and bad limbs respectively</t>
  </si>
  <si>
    <t>OR=3.76 p=0.03 only damaged limb</t>
  </si>
  <si>
    <t>OR=3.08 p=0.04</t>
  </si>
  <si>
    <t>OR=1.41 p=0.33</t>
  </si>
  <si>
    <t>Automated in-home fall risk assessment and detection sensor system for elders</t>
  </si>
  <si>
    <t>Rantz, M; Scubic, M</t>
  </si>
  <si>
    <t>p&lt;0.01 correlates with all fall risk assessments</t>
  </si>
  <si>
    <t>p&lt;0.05 for majority of FRA</t>
  </si>
  <si>
    <t>Identification of fall risk predictors in daily life measurements: Gait characteristics' reliability and association with self-reported fall history</t>
  </si>
  <si>
    <t>Rispens, S; Van Schooten, K</t>
  </si>
  <si>
    <t>ICC 0.83 p=0.067</t>
  </si>
  <si>
    <t>ICC 0.81 p=0.12</t>
  </si>
  <si>
    <t>No direction signif</t>
  </si>
  <si>
    <t>0.73 p=0.074</t>
  </si>
  <si>
    <t>0.81 p=0.60</t>
  </si>
  <si>
    <t>The spatial parameters of gait and their association with falls, functional decline and death in older adults: a prospective study</t>
  </si>
  <si>
    <t>Rodriguez-Molinero, A; Herrero-Larea, A</t>
  </si>
  <si>
    <t>66.2 vs 90.9 p&lt;0.001 month 6</t>
  </si>
  <si>
    <t>11.1 vs 10/2.2 p=0.444</t>
  </si>
  <si>
    <t>Clinical and neurophysiological risk factors for falls in patients with bilateral vestibulopathy</t>
  </si>
  <si>
    <t>Schniepp, R; Schlick, C</t>
  </si>
  <si>
    <t>p&lt;0.05</t>
  </si>
  <si>
    <t>p&lt;0,05</t>
  </si>
  <si>
    <t>Especially at slower gait velocity</t>
  </si>
  <si>
    <t>Lower Physical Activity in Persons with Multiple Sclerosis at Increased Fall Risk: A Cross-sectional Study</t>
  </si>
  <si>
    <t>Sebastio, E; Learmonth, Y</t>
  </si>
  <si>
    <t>6024 vs 2599 signif</t>
  </si>
  <si>
    <t>Frequency of falls and relationship between falls, socio-demographic and clinical factors in idiopathic parkinson’s disease</t>
  </si>
  <si>
    <t>Souyer, F; Cankurtaran, F</t>
  </si>
  <si>
    <t>20.43(11.28) vs 16.23(12.22) p=0.01 for duration of 6m walk</t>
  </si>
  <si>
    <t>10.70(9.25) ca 6.93(4.47) p=0.09 turning 360 degrees time</t>
  </si>
  <si>
    <t>26.0(9.16) vs 18.5(10.51) steps in 6m p&lt;0.01</t>
  </si>
  <si>
    <t>Variability of spatial temporal gait parameters and center of pressure displacements during gait in elderly fallers and nonfallers: A 6-month prospective study</t>
  </si>
  <si>
    <t>Svoboda, Z; Bisovska, L</t>
  </si>
  <si>
    <t>1.13(0.15) vs 1.11(0.18) p=0.674 over 10m</t>
  </si>
  <si>
    <t>0.528(0.051) vs 0.528(0.052) p=0.970 for step time</t>
  </si>
  <si>
    <t>At self selected walking speed neither AP nor ML are significant predictors of falls during any phase (no data overall)</t>
  </si>
  <si>
    <t>0.590(0.053) vs 0.576(0.066) p=0.212</t>
  </si>
  <si>
    <t>CV 3.1(1.5) vs 3.1(1.3) p=0.828</t>
  </si>
  <si>
    <t>3.5(2.2) vs 4.1(2.2) p=0.056</t>
  </si>
  <si>
    <t>5.0(3.0) vs 5.9(2.7) p=0.020</t>
  </si>
  <si>
    <t>0.103(0.031) vs 0.095(0.026) p=0.241</t>
  </si>
  <si>
    <t>Description of spatio-temporal gait parameters in elderly people and their association with history of falls: Results of the population-based cross-sectional KORA-Age study</t>
  </si>
  <si>
    <t>Thaler-Kall, K; Peters, A</t>
  </si>
  <si>
    <t>105/5(24.7) vs 108.9(22.9) p=0.1550</t>
  </si>
  <si>
    <t>106.3(12.2) vs 105.4(13.1) p=0.4437 for cadebce</t>
  </si>
  <si>
    <t>118.9(20.4) vs 124.0(18.1) p=0.0106</t>
  </si>
  <si>
    <t>8.79(3.25) vs 8.73(3.22) p=0.8541</t>
  </si>
  <si>
    <t>Daily-Life Gait Quality as Predictor of Falls in Older People: A 1-Year Prospective Cohort Study</t>
  </si>
  <si>
    <t>van Schooten, K; Pijnappels, M</t>
  </si>
  <si>
    <t>HR=0.84(0.70-1.00)</t>
  </si>
  <si>
    <t>HR=0.83(0.70-0.98) for cadence</t>
  </si>
  <si>
    <t>All vertical, mediolateral and anteroposterior magnitudes significant but harmonic ratio only mediolateral and anteroposterior significant</t>
  </si>
  <si>
    <t>HR=0.95(0.79-1.14)</t>
  </si>
  <si>
    <t>0.89(0.75-1.06) for first fall</t>
  </si>
  <si>
    <t>1.08(0.91-1.27)</t>
  </si>
  <si>
    <t>1.09(0.94-1.25)</t>
  </si>
  <si>
    <t>1.09(0.92-1.29)</t>
  </si>
  <si>
    <t>Gait asymmetry, ankle spasticity, and depression as independent predictors of falls in ambulatory stroke patients</t>
  </si>
  <si>
    <t>Wei, T; Liu, P</t>
  </si>
  <si>
    <t>0.58(0.51) vs 0.28(0.16) p=0.002</t>
  </si>
  <si>
    <t>93.55(19.26) vs 76.00(25.27) p&lt;0.001</t>
  </si>
  <si>
    <t>32.99(30.94) vs 36.51(34.01) p=0.040 for area, AP alone non sig, ML alone sig</t>
  </si>
  <si>
    <t>Gait Efficiency on an Uneven Surface Is Associated with Falls and Injury in Older Subjects with a Spectrum of Lower Limb Neuromuscular Function: A Prospective Study</t>
  </si>
  <si>
    <t>Zurales, K; DeMott, T</t>
  </si>
  <si>
    <t>1.23(0.15) vs 1.37(0.17) p=0.036</t>
  </si>
  <si>
    <t>62.9(7.5) vs 68.9(6.0) p=0.049</t>
  </si>
  <si>
    <t>0.025(0.012) vs 0.047(0.036) p=0.027</t>
  </si>
  <si>
    <t>20.3(2.7) vs 17.4(3.6) p=0.029</t>
  </si>
  <si>
    <t>Totals</t>
  </si>
  <si>
    <t>15 negative, 20 positive</t>
  </si>
  <si>
    <t>14 negative (many stride time), 11 positive</t>
  </si>
  <si>
    <t>4 negative, 4 with only AP signif</t>
  </si>
  <si>
    <t>1 negative, 1 with AP sig 1 with ML sig</t>
  </si>
  <si>
    <t>1 negative</t>
  </si>
  <si>
    <t>2 negative</t>
  </si>
  <si>
    <t>6 negative</t>
  </si>
  <si>
    <t>9 negative</t>
  </si>
  <si>
    <t>5 negative</t>
  </si>
  <si>
    <t>8 negative</t>
  </si>
  <si>
    <t>57% (20/35)</t>
  </si>
  <si>
    <t>44% (11/25)</t>
  </si>
  <si>
    <t>55% (6/11)</t>
  </si>
  <si>
    <t>80% (4/5)</t>
  </si>
  <si>
    <t>75% (3/4)</t>
  </si>
  <si>
    <t>60% (3/5)</t>
  </si>
  <si>
    <t>74% (17/23)</t>
  </si>
  <si>
    <t>45% (5/11)</t>
  </si>
  <si>
    <t>50% (9/18)</t>
  </si>
  <si>
    <t>44% (4/9)</t>
  </si>
  <si>
    <t>11% (1/9)</t>
  </si>
  <si>
    <t>79% (11/14)</t>
  </si>
  <si>
    <t>22% (2/9)</t>
  </si>
  <si>
    <t>83% (5/6)</t>
  </si>
  <si>
    <t>67% (2/3)</t>
  </si>
  <si>
    <t>50% (1/2)</t>
  </si>
  <si>
    <t>86% (7/8)</t>
  </si>
  <si>
    <t>71% (5/7)</t>
  </si>
  <si>
    <t>75% (6/8)</t>
  </si>
  <si>
    <t>50% (2/4)</t>
  </si>
  <si>
    <t>0% (0/4)</t>
  </si>
  <si>
    <t>Journal</t>
  </si>
  <si>
    <t>Study type</t>
  </si>
  <si>
    <t>Patient demographics</t>
  </si>
  <si>
    <t>Funding</t>
  </si>
  <si>
    <t>Number of patients</t>
  </si>
  <si>
    <t>COI</t>
  </si>
  <si>
    <t>Location</t>
  </si>
  <si>
    <t>Critical Appraisal (Newcastle-Ottowa Quality Assessment tool)</t>
  </si>
  <si>
    <t>Level of Evidence</t>
  </si>
  <si>
    <t>Selection</t>
  </si>
  <si>
    <t>Comparability</t>
  </si>
  <si>
    <t>Outcome</t>
  </si>
  <si>
    <t>Stars</t>
  </si>
  <si>
    <t>Quality</t>
  </si>
  <si>
    <t>Neural Transmission</t>
  </si>
  <si>
    <t>Longitudinal, follow up 22mth</t>
  </si>
  <si>
    <t>Multiple sclerosis (low disability)</t>
  </si>
  <si>
    <t>Multiple sclerosis society and baasch medicus foundation</t>
  </si>
  <si>
    <t>None declared</t>
  </si>
  <si>
    <t>Switzerland</t>
  </si>
  <si>
    <t>Representativeness of exposed cohort * (truly representative)
Selection of non-exposed cohort * (drawn from same)
Ascertainment of exposure * (structured interview)
Demonstration that falls not present before study (not accounted for)</t>
  </si>
  <si>
    <t>Study controls for age
Study controls for anything else? * (MS severity)</t>
  </si>
  <si>
    <t>Assessment of outcome * (independent)
Follow up 1 year? *
Adequacy of follow up * (all accounted for)</t>
  </si>
  <si>
    <t>Good</t>
  </si>
  <si>
    <t>American medical directors association</t>
  </si>
  <si>
    <t>Retrospective</t>
  </si>
  <si>
    <t>Healthy or dementia different degrees of CI</t>
  </si>
  <si>
    <t>Baasch medicus foundation, NIH USA</t>
  </si>
  <si>
    <t>2496 (882 fallers 1612 non fallers)</t>
  </si>
  <si>
    <t>Global</t>
  </si>
  <si>
    <t>Case definition adequate * (1 year falls)
Representativeness of cases (selected from other studies)
Controls from same popn? *
Controls have no falls? *</t>
  </si>
  <si>
    <t>Study controls for age * 
Study controls for anything else? * (medication)</t>
  </si>
  <si>
    <t>Ascertainment of exposure * (interview)
Same method *
Non-response rate * (all accounted)</t>
  </si>
  <si>
    <t>PLoS One</t>
  </si>
  <si>
    <t xml:space="preserve"> </t>
  </si>
  <si>
    <t>Elderly (&gt;60)</t>
  </si>
  <si>
    <t>Czech science foundation</t>
  </si>
  <si>
    <t>131 (81 non fallers 35 one time fallers)</t>
  </si>
  <si>
    <t>Europe</t>
  </si>
  <si>
    <t>Study controls for age *
Study controls for anything else?</t>
  </si>
  <si>
    <t>Assessment of outcome * (interview)
Follow up 1 year? *
Adequacy of follow up * (all accounted for)</t>
  </si>
  <si>
    <t>Movement Disorders</t>
  </si>
  <si>
    <t>Retrospecitve</t>
  </si>
  <si>
    <t>Progressive supernuclear palsy</t>
  </si>
  <si>
    <t>NIA</t>
  </si>
  <si>
    <t>USA</t>
  </si>
  <si>
    <t>Case definition adequate * (1 year falls)
Representativeness of cases (no explanation of selection)
Controls from same popn? *
Controls have no falls? *</t>
  </si>
  <si>
    <t>Study controls for age
Study controls for anything else? * (mental state)</t>
  </si>
  <si>
    <t>Ascertainment of exposure * (interview)
Same method *
Non-response rate * (all accounted for)</t>
  </si>
  <si>
    <t>Age and Ageing</t>
  </si>
  <si>
    <t>Prospective follow up 1 year</t>
  </si>
  <si>
    <t>Community dwelling elderly</t>
  </si>
  <si>
    <t>N/A</t>
  </si>
  <si>
    <t>Netherlands</t>
  </si>
  <si>
    <t>Representativeness of exposed cohort * (truly representative)
Selection of non-exposed cohort * (drawn from same)
Ascertainment of exposure * (structured interview)
Demonstration that falls not present before study * (considered in analysis)</t>
  </si>
  <si>
    <t>Study controls for age *
Study controls for anything else? * (fall history)</t>
  </si>
  <si>
    <t>Assessment of outcome * (interview)
Follow up 1 year? *
Adequacy of follow up (70% follow up rate)</t>
  </si>
  <si>
    <t>NeuroEngineering and Rehabilitation</t>
  </si>
  <si>
    <t>Stroke patients in recovery</t>
  </si>
  <si>
    <t>National Health and Medical Research council</t>
  </si>
  <si>
    <t>Australia, Singapore</t>
  </si>
  <si>
    <t>Representativeness of exposed cohort * (truly representative)
Selection of non-exposed cohort * (drawn from same)
Ascertainment of exposure * (structured interview)
Demonstration that falls not present before study</t>
  </si>
  <si>
    <t>Study controls for age
Study controls for anything else? * (gait stabilisation)</t>
  </si>
  <si>
    <t>Assessment of outcome (self-report)
Follow up 1 year? *
Adequacy of follow up * (AAF)</t>
  </si>
  <si>
    <t>Movement Disorders Clinical Practice</t>
  </si>
  <si>
    <t>Parkinson's disease presenting for DBS</t>
  </si>
  <si>
    <t>NIH and penn state university</t>
  </si>
  <si>
    <t>Case definition adequate * (1 year falls)
Representativeness of cases *
Controls from same popn? *
Controls have no falls? *</t>
  </si>
  <si>
    <t>Study controls for age
Study controls for anything else?</t>
  </si>
  <si>
    <t>Ascertainment of exposure * (interview)
Same method *
Non-response rate * (AAF)</t>
  </si>
  <si>
    <t>Poor</t>
  </si>
  <si>
    <t>Physiological Measurement</t>
  </si>
  <si>
    <t>Prospective</t>
  </si>
  <si>
    <t>Independent elderly</t>
  </si>
  <si>
    <t>Istopfalls, NHMRC</t>
  </si>
  <si>
    <t>Between the funders</t>
  </si>
  <si>
    <t>Australia</t>
  </si>
  <si>
    <t>Study controls for age
Study controls for anything else? * (walking adaptability)</t>
  </si>
  <si>
    <t>Assessment of outcome (self reported)
Follow up 1 year? 
Adequacy of follow up * (AAF)</t>
  </si>
  <si>
    <t>Sensors (Switzerland)</t>
  </si>
  <si>
    <t>Cerebellar ataxia</t>
  </si>
  <si>
    <t>None</t>
  </si>
  <si>
    <t>17 (+16 control)</t>
  </si>
  <si>
    <t>Case definition adequate * (1 year falls)
Representativeness of cases (selection method not stated)
Controls from same popn? *
Controls have no falls? *</t>
  </si>
  <si>
    <t>Study controls for age *
Study controls for anything else? * (no other gait problems)</t>
  </si>
  <si>
    <t>Ascertainment of exposure * (interview)
Same method * 
Non-response rate * (AAF)</t>
  </si>
  <si>
    <t>Physical therapy (Brazil)</t>
  </si>
  <si>
    <t>Elderly (roughly 68)</t>
  </si>
  <si>
    <t>Not on paper</t>
  </si>
  <si>
    <t>62 (20 of which fallers)</t>
  </si>
  <si>
    <t>Brazil</t>
  </si>
  <si>
    <t>Study controls for age *
Study controls for anything else? * (other diseases)</t>
  </si>
  <si>
    <t>Gait and Posture</t>
  </si>
  <si>
    <t>Elderly (roughly 76)</t>
  </si>
  <si>
    <t>Study controls for age
Study controls for anything else? * (other diseases)</t>
  </si>
  <si>
    <t>Journals of Gerontology - Series A Biological Sciences and Medical Sciences</t>
  </si>
  <si>
    <t>Fallers with and without PD and non-fallers with and without PD</t>
  </si>
  <si>
    <t>V-time protocol, NIHR newcastle</t>
  </si>
  <si>
    <t>Fallers (with PD=155 OA=122) and nonfallers (PD=15 OA=50)</t>
  </si>
  <si>
    <t>UK</t>
  </si>
  <si>
    <t>Case definition adequate (2 falls over 1 year falls)
Representativeness of cases (selection method not stated)
Controls from same popn? *
Controls have no falls? *</t>
  </si>
  <si>
    <t>Study controls for age *
Study controls for anything else? *</t>
  </si>
  <si>
    <t>Fair</t>
  </si>
  <si>
    <t>American Geriatrics Society</t>
  </si>
  <si>
    <t>Longitudinal follow up 4 and 10 years</t>
  </si>
  <si>
    <t>Elderly &gt; 60</t>
  </si>
  <si>
    <t>Swedish research council</t>
  </si>
  <si>
    <t>None disclosed</t>
  </si>
  <si>
    <t>Sweden</t>
  </si>
  <si>
    <t>Study controls for age *
Study controls for anything else? * (previous falls)</t>
  </si>
  <si>
    <t>Assessment of outcome * (interview)
Follow up 1 year? *
Adequacy of follow up * (AAF)</t>
  </si>
  <si>
    <t>Medical Association Journal (Israel)</t>
  </si>
  <si>
    <t>Fallers, Non-fallers (roughly 77)</t>
  </si>
  <si>
    <t>Israel</t>
  </si>
  <si>
    <t>Prospective follow up 6 mth</t>
  </si>
  <si>
    <t>Parkinson's disease unmedicated and controls</t>
  </si>
  <si>
    <t>45PD 22 cont</t>
  </si>
  <si>
    <t>Czech Repb</t>
  </si>
  <si>
    <t>Assessment of outcome (self-report)
Follow up 1 year? 
Adequacy of follow up * (AAF)</t>
  </si>
  <si>
    <t>Longitudinal (+-6mth)</t>
  </si>
  <si>
    <t>Elderly (roughly 75)</t>
  </si>
  <si>
    <t>National sciences and engineering research council</t>
  </si>
  <si>
    <t>Canada</t>
  </si>
  <si>
    <t>Representativeness of exposed cohort * (truly representative)
Selection of non-exposed cohort * (same)
Ascertainment of exposure * (interview)
Accounted for falls history * (considered in analysis</t>
  </si>
  <si>
    <t>Study controls for age *
Study controls for anything else? * (excluded cognitive disorder)</t>
  </si>
  <si>
    <t>Assessment of outcome * (monthly calls)
Follow up 1 year? *
Adequacy of follow up * (mostly accounted for)</t>
  </si>
  <si>
    <t>Clinical Interventions in Ageing</t>
  </si>
  <si>
    <t>Prospective (6mth)</t>
  </si>
  <si>
    <t>Cancer survivors</t>
  </si>
  <si>
    <t>University of Michigan-flint</t>
  </si>
  <si>
    <t>Representativeness of exposed cohort * (trily representative)
Selection of non-exposed cohort * (same popn)
Ascertainment of exposure * (interview)
Accounted for falls history (not considered in analysis)</t>
  </si>
  <si>
    <t>Assessment of outcome (self-report)
Follow up 1 year? (6 mth)
Adequacy of follow up * (5/44 lost)</t>
  </si>
  <si>
    <t>Stroke and Cerebrovascular diseases</t>
  </si>
  <si>
    <t>Cross sectional retrospective</t>
  </si>
  <si>
    <t>Stroke patients</t>
  </si>
  <si>
    <t>11 faller 13 non faller</t>
  </si>
  <si>
    <t>Japan</t>
  </si>
  <si>
    <t>Case definition adequate * (1 year falls)
Representativeness of cases * (representative of elderly)
Controls from same popn? *
Controls have no falls? *</t>
  </si>
  <si>
    <t>Medicine in sports science and exercise</t>
  </si>
  <si>
    <t>Men</t>
  </si>
  <si>
    <t>NIH</t>
  </si>
  <si>
    <t>Representativeness of exposed cohort * (came from a heart study)
Selection of non-exposed cohort * (same popn)
Ascertainment of exposure * (interview)
Accounted for falls history *</t>
  </si>
  <si>
    <t>Assessment of outcome (self-reported)
Follow up 1 year? *
Adequacy of follow up (65% retained)</t>
  </si>
  <si>
    <t>Asian Nursing Research</t>
  </si>
  <si>
    <t>None in paper</t>
  </si>
  <si>
    <t>South Korea</t>
  </si>
  <si>
    <t>Case definition adequate * (fallers/frequent fallers)
Representativeness of cases * (representative)
Controls from same popn? *
Controls have no falls? *</t>
  </si>
  <si>
    <t>Ascertainment of exposure * (interview)
Same method *
Non-response rate * (9/110 lost)</t>
  </si>
  <si>
    <t>Prospective (follow up 6,12mth)</t>
  </si>
  <si>
    <t>Elderly (=70)</t>
  </si>
  <si>
    <t>Representativeness of exposed cohort * (came from another study)
Selection of non-exposed cohort * (same popn)
Ascertainment of exposure * (interview)
Accounted for falls history (no mention)</t>
  </si>
  <si>
    <t>Scientific Reports</t>
  </si>
  <si>
    <t>Longitudinal</t>
  </si>
  <si>
    <t>Elderly</t>
  </si>
  <si>
    <t>EU and ministry for foreign affairs and ministry for health (italy)</t>
  </si>
  <si>
    <t>Not in paper</t>
  </si>
  <si>
    <t>Italy</t>
  </si>
  <si>
    <t>Representativeness of exposed cohort * (truly)
Selection of non-exposed cohort * (same popn)
Ascertainment of exposure * (interview)
Accounted for falls history * (accounted for)</t>
  </si>
  <si>
    <t>Study controls for age *
Study controls for anything else? * (Fall history)</t>
  </si>
  <si>
    <t>Assessment of outcome * (interview)
Follow up 1 year? *
Adequacy of follow up * (12/171 lost)</t>
  </si>
  <si>
    <t>Parkinson's</t>
  </si>
  <si>
    <t>Coordination of the improvement of higher education personnel</t>
  </si>
  <si>
    <t>Case definition adequate * (1 year falls)
Representativeness of cases * (from another study)
Controls from same popn? *
Controls have no falls? *</t>
  </si>
  <si>
    <t>Study controls for age *
Study controls for anything else? * (disease status)</t>
  </si>
  <si>
    <t>Longitudinal (36 mth follow up)</t>
  </si>
  <si>
    <t>Never fallen newly diagnosed PD</t>
  </si>
  <si>
    <t>NIHR, MRC, EU, Parkinson's UK, Newcastle healthcare charity</t>
  </si>
  <si>
    <t>Support from AbbVie, Genus, GSK, Teva-Lundbeck, UCB, Genus</t>
  </si>
  <si>
    <t>Representativeness of exposed cohort * (truly representative)
Selection of non-exposed cohort * (same popn)
Ascertainment of exposure * (interview)
Accounted for falls history (no mention)</t>
  </si>
  <si>
    <t>Study controls for age *
Study controls for anything else? * (cognitive impairment)</t>
  </si>
  <si>
    <t>Assessment of outcome * (interview)
Follow up 1 year? *
Adequacy of follow up * (4/121 lost)</t>
  </si>
  <si>
    <t>Fronteirs in Ageing Neuroscience</t>
  </si>
  <si>
    <t>Huberia National Bank and Institute for Dementia Research and Prevention</t>
  </si>
  <si>
    <t>Study controls for age *
Study controls for anything else? * (Cognitive impairment)</t>
  </si>
  <si>
    <t>Ascertainment of exposure * (interview)
Same method *
Non-response rate * (retention rate 87%</t>
  </si>
  <si>
    <t>Clinical Biomechanics</t>
  </si>
  <si>
    <t>Prospective (follow up 6mth)</t>
  </si>
  <si>
    <t>Adults with cognitice impairment</t>
  </si>
  <si>
    <t>Sao Paolo Research Foundation</t>
  </si>
  <si>
    <t>Representativeness of exposed cohort * (fairly representative)
Selection of non-exposed cohort * (same popn)
Ascertainment of exposure * (interview)
Accounted for falls history (no mention)</t>
  </si>
  <si>
    <t>Assessment of outcome * (interview)
Follow up 1 year? (6 months)
Adequacy of follow up * (AAF)</t>
  </si>
  <si>
    <t>Ageing clinical and experimental research</t>
  </si>
  <si>
    <t>Elderly, active</t>
  </si>
  <si>
    <t>Case definition adequate *
Representativeness of cases (potential for sampling bias)
Controls from same popn? *
Controls have no falls? *</t>
  </si>
  <si>
    <t>Study controls for age
Study controls for anything else? * (sex)</t>
  </si>
  <si>
    <t>Retrospective and longitudinal (3 mth follow up)</t>
  </si>
  <si>
    <t>FAPESP</t>
  </si>
  <si>
    <t>Representativeness of exposed cohort*
Selection of non-exposed cohort*
Ascertainment of exposure*
Accounted for falls history</t>
  </si>
  <si>
    <t>Study controls for age*
Study controls for anything else? * (other diseases)</t>
  </si>
  <si>
    <t>Assessment of outcome* (interview)
Follow up 1 year? *
Adequacy of follow up* (AAF)</t>
  </si>
  <si>
    <t>International journal of rehabilitation research</t>
  </si>
  <si>
    <t>Longitudinal (12mth follow up)</t>
  </si>
  <si>
    <t>Ambulatory individuals</t>
  </si>
  <si>
    <t>Ministry of health</t>
  </si>
  <si>
    <t>Assessment of outcome (self-report)
Follow up 1 year? *
Adequacy of follow up *(15% loss)</t>
  </si>
  <si>
    <t>Multiple Sclerosis International</t>
  </si>
  <si>
    <t>Gold std (PFRP)</t>
  </si>
  <si>
    <t>MS and Healthy</t>
  </si>
  <si>
    <t>Multiple sclerosis society</t>
  </si>
  <si>
    <t>17 and 17</t>
  </si>
  <si>
    <t>Prospective (12 mth)</t>
  </si>
  <si>
    <t>Elderly women</t>
  </si>
  <si>
    <t>Not stated</t>
  </si>
  <si>
    <t>Representativeness of exposed cohort*
Selection of non-exposed cohort* (same popn)
Ascertainment of exposure* (gold std)
Accounted for falls history*</t>
  </si>
  <si>
    <t>Study controls for age*
Study controls for anything else?* (other diseases)</t>
  </si>
  <si>
    <t>Assessment of outcome* (interview)
Follow up 1 year? * (15 mths)
Adequacy of follow up * (90% retained)</t>
  </si>
  <si>
    <t>Developmental Medicine and Child Neurology</t>
  </si>
  <si>
    <t>Adults (37) with cerebral palsy</t>
  </si>
  <si>
    <t>John Cockayne Memorial Fellowship Trust</t>
  </si>
  <si>
    <t>Case definition adequate* (1 year falls)
Representativeness of cases* (advertisements)
Controls from same popn?*
Controls have no falls?*</t>
  </si>
  <si>
    <t>Study controls for age*
Study controls for anything else?*(level of disability)</t>
  </si>
  <si>
    <t>Ascertainment of exposure* (gold std)
Same method*
Non-response rate* (AAF)</t>
  </si>
  <si>
    <t>Archives of physical medicine and rehabilitation</t>
  </si>
  <si>
    <t>Longitudinal (follow up 12mth)</t>
  </si>
  <si>
    <t>Stroke recovery</t>
  </si>
  <si>
    <t>NHMRC</t>
  </si>
  <si>
    <t>Representativeness of exposed cohort* (truly)
Selection of non-exposed cohort* (same popn)
Ascertainment of exposure* (gold std)
Accounted for falls history</t>
  </si>
  <si>
    <t>Study controls for age*
Study controls for anything else?* (disease status)</t>
  </si>
  <si>
    <t>Assessment of outcome (self recorded)
Follow up 1 year? *
Adequacy of follow up * (10% loss)</t>
  </si>
  <si>
    <t>Clinical Neurology and Neurosurgery</t>
  </si>
  <si>
    <t>Idiopathic normal hydrocephalus</t>
  </si>
  <si>
    <t>Case definition adequate*
Representativeness of cases* (truly representative of INPH fallers)
Controls from same popn?*
Controls have no falls?*</t>
  </si>
  <si>
    <t>Ascertainment of exposure*
Same method*
Non-response rate (25% loss)</t>
  </si>
  <si>
    <t>Cognitively healthy adults</t>
  </si>
  <si>
    <t>Canadian Institutes for Health Research and St Joseph's Healthcare Foundation Fellowship</t>
  </si>
  <si>
    <t>Case definition adequate*
Representativeness of cases (from another study)
Controls from same popn?*
Controls have no falls?*</t>
  </si>
  <si>
    <t>Stroke survivors and elder adults</t>
  </si>
  <si>
    <t>Netherlands Organisation for Scientific Research</t>
  </si>
  <si>
    <t>31 non fp stroke 25 fp stroke 30 non fp normal 20 fp normal</t>
  </si>
  <si>
    <t>Commercial Grant from McRoberts</t>
  </si>
  <si>
    <t>Case definition adequate*
Representativeness of cases*
Controls from same popn?*
Controls have no falls?*</t>
  </si>
  <si>
    <t>Study controls for age *
Study controls for anything else? * (no mobility)</t>
  </si>
  <si>
    <t>Ascertainment of exposure*
Same method*
Non-response rate* (AAF)</t>
  </si>
  <si>
    <t>Rehabilitation Medicine</t>
  </si>
  <si>
    <t>Longitudinal (6mth follow up)</t>
  </si>
  <si>
    <t>Ambulatory stroke survivors</t>
  </si>
  <si>
    <t>Motekforce Link, Netherlands Organisation for Scientific Research</t>
  </si>
  <si>
    <t>Representativeness of exposed cohort*
Selection of non-exposed cohort*
Ascertainment of exposure* (gold std)
Accounted for falls history</t>
  </si>
  <si>
    <t>Study controls for age
Study controls for anything else?* (other diseases)</t>
  </si>
  <si>
    <t>Assessment of outcome * (interview)
Follow up 1 year? 
Adequacy of follow up * (AAF)</t>
  </si>
  <si>
    <t>Gerontologist</t>
  </si>
  <si>
    <t>Comparison to gold standard various tests</t>
  </si>
  <si>
    <t>Elderly living facility</t>
  </si>
  <si>
    <t>Agency for Healthcare Quality and Research</t>
  </si>
  <si>
    <t>Neurorehabilitation and Neural Repair</t>
  </si>
  <si>
    <t>Elderly (over 64)</t>
  </si>
  <si>
    <t>Case definition adequate*
Representativeness of cases* (from community and centres)
Controls from same popn?*
Controls have no falls?*</t>
  </si>
  <si>
    <t>Study controls for age
Study controls for anything else? *(mental status)</t>
  </si>
  <si>
    <t>Longitudinal (5 year follow up)</t>
  </si>
  <si>
    <t>European commission</t>
  </si>
  <si>
    <t>Spain</t>
  </si>
  <si>
    <t>Representativeness of exposed cohort*
Selection of non-exposed cohort* (same popn)
Ascertainment of exposure*
Accounted for falls history*</t>
  </si>
  <si>
    <t>Study controls for age*
Study controls for anything else?* (changes in medication)</t>
  </si>
  <si>
    <t>Assessment of outcome * (interview)
Follow up 1 year? *
Adequacy of follow up * (5% loss)</t>
  </si>
  <si>
    <t>Neurology</t>
  </si>
  <si>
    <t>Bilateral vestibular failure</t>
  </si>
  <si>
    <t>German research foundation, German hertie foundation, Federal ministry for education and science</t>
  </si>
  <si>
    <t>Germany</t>
  </si>
  <si>
    <t>Case definition adequate (only 6 mth fall hx)
Representativeness of cases * (truly)
Controls from same popn? *
Controls have no falls? *</t>
  </si>
  <si>
    <t>Physical Medicine and Rehabilitation (USA)</t>
  </si>
  <si>
    <t>Gold std - ABC balance confidence for MS</t>
  </si>
  <si>
    <t>MS</t>
  </si>
  <si>
    <t>47 (21 high falls risk)</t>
  </si>
  <si>
    <t>Neurology (Turkey)</t>
  </si>
  <si>
    <t>PD</t>
  </si>
  <si>
    <t>Turkey</t>
  </si>
  <si>
    <t>Case definition adequate (only 6 mth fall hx)
Representativeness of cases* (truly)
Controls from same popn?*
Controls have no falls?*</t>
  </si>
  <si>
    <t>Study controls for age
Study controls for anything else?* (DLA)</t>
  </si>
  <si>
    <t>Ascertainment of exposure
Same method*
Non-response rate* (AAF)</t>
  </si>
  <si>
    <t>Longitudinal (f/u 6 mth)</t>
  </si>
  <si>
    <t>Czech Science Foundation</t>
  </si>
  <si>
    <t>France</t>
  </si>
  <si>
    <t>Representativeness of exposed cohort* (fairly)
Selection of non-exposed cohort* (same popn)
Ascertainment of exposure* (gold std)
Accounted for falls history*</t>
  </si>
  <si>
    <t>Study controls for age*
Study controls for anything else?* (fall hx)</t>
  </si>
  <si>
    <t>Assessment of outcome* (interview)
Follow up 1 year? (6mth)
Adequacy of follow up* (AAF)</t>
  </si>
  <si>
    <t>BMC Geriatrics</t>
  </si>
  <si>
    <t>Elderly (Over 65)</t>
  </si>
  <si>
    <t>Helmholtz Zentrum Murchen, German Research Center for Environmental Health, German Federal Ministry and German Research Foundation</t>
  </si>
  <si>
    <t>Case definition adequate*
Representativeness of cases (did not include walking aids)
Controls from same popn?*
Controls have no falls?*</t>
  </si>
  <si>
    <t>Study controls for age*
Study controls for anything else?* (disease)</t>
  </si>
  <si>
    <t>Netherlands Organisation for Scientific Research, McHague</t>
  </si>
  <si>
    <t>Working for McRoberts and Phillips</t>
  </si>
  <si>
    <t>Representativeness of exposed cohort (from another study)
Selection of non-exposed cohort * (same popn)
Ascertainment of exposure* (gold std)
Accounted for falls history*</t>
  </si>
  <si>
    <t>Assessment of outcome*
Follow up 1 year? *
Adequacy of follow up*</t>
  </si>
  <si>
    <t>Post stroke</t>
  </si>
  <si>
    <t>Taiwan</t>
  </si>
  <si>
    <t>Assessment of outcome* (interview)
Follow up 1 year? 
Adequacy of follow up* (AAF)</t>
  </si>
  <si>
    <t>Physical Rehabilitation (USA)</t>
  </si>
  <si>
    <t>Peripheral neuropathy</t>
  </si>
  <si>
    <t>Newman Family Foundation, National Institute of Health, National Science foundation (Switzerland)</t>
  </si>
  <si>
    <t>Study controls for age*
Study controls for anything else?* (sex)</t>
  </si>
  <si>
    <t>Assessment of outcome (self report)
Follow up 1 year? *
Adequacy of follow up* (AAF)</t>
  </si>
  <si>
    <t xml:space="preserve">green highlight=significant, purple highlight=some variables significant, red highlight=not significant/not predictive of falls, beige highlight=not enough data, pink article number highlight=retrospective/cross-sectional, blue article number highlight=prospective/cohort.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</si>
</sst>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rgb="FF3D85C6"/>
      <name val="Arial"/>
      <family val="2"/>
    </font>
    <font>
      <sz val="10"/>
      <color rgb="FF3D85C6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5"/>
      <color rgb="FF3D85C6"/>
      <name val="Arial"/>
      <family val="2"/>
    </font>
    <font>
      <b/>
      <sz val="10"/>
      <color rgb="FF4A86E8"/>
      <name val="Arial"/>
      <family val="2"/>
    </font>
    <font>
      <sz val="10"/>
      <color rgb="FF4A86E8"/>
      <name val="Arial"/>
      <family val="2"/>
    </font>
    <font>
      <sz val="10"/>
      <color rgb="FF3D85C6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A86E8"/>
      <name val="Arial"/>
      <family val="2"/>
    </font>
    <font>
      <sz val="9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EAD1DC"/>
        <bgColor rgb="FFEAD1DC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8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3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5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right" wrapText="1"/>
    </xf>
    <xf numFmtId="0" fontId="5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1" fillId="0" borderId="0" xfId="0" applyNumberFormat="1" applyFont="1" applyAlignment="1"/>
    <xf numFmtId="0" fontId="4" fillId="0" borderId="0" xfId="0" applyNumberFormat="1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88"/>
  <sheetViews>
    <sheetView tabSelected="1" zoomScale="55" zoomScaleNormal="55" workbookViewId="0">
      <pane xSplit="3" ySplit="1" topLeftCell="D47" activePane="bottomRight" state="frozen"/>
      <selection pane="topRight" activeCell="D1" sqref="D1"/>
      <selection pane="bottomLeft" activeCell="A2" sqref="A2"/>
      <selection pane="bottomRight" activeCell="O61" sqref="O61"/>
    </sheetView>
  </sheetViews>
  <sheetFormatPr defaultColWidth="14.33203125" defaultRowHeight="13.2" x14ac:dyDescent="0.25"/>
  <cols>
    <col min="1" max="1" width="14.33203125" style="35"/>
    <col min="2" max="2" width="23.77734375" style="35" customWidth="1"/>
    <col min="3" max="3" width="14.33203125" style="35"/>
    <col min="4" max="4" width="7.33203125" style="35" customWidth="1"/>
    <col min="5" max="20" width="14.33203125" style="35"/>
    <col min="21" max="21" width="13.33203125" style="35" customWidth="1"/>
    <col min="22" max="22" width="18.33203125" style="35" customWidth="1"/>
    <col min="23" max="16384" width="14.33203125" style="35"/>
  </cols>
  <sheetData>
    <row r="1" spans="1:32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5</v>
      </c>
      <c r="Y1" s="1" t="s">
        <v>23</v>
      </c>
      <c r="Z1" s="1" t="s">
        <v>24</v>
      </c>
      <c r="AA1" s="1"/>
      <c r="AB1" s="1"/>
      <c r="AC1" s="1"/>
      <c r="AD1" s="1"/>
      <c r="AE1" s="1"/>
      <c r="AF1" s="1"/>
    </row>
    <row r="2" spans="1:32" ht="52.8" x14ac:dyDescent="0.25">
      <c r="A2" s="2">
        <v>1</v>
      </c>
      <c r="B2" s="3" t="s">
        <v>25</v>
      </c>
      <c r="C2" s="3" t="s">
        <v>26</v>
      </c>
      <c r="D2" s="3">
        <v>2016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0">
        <v>1</v>
      </c>
      <c r="V2" s="20" t="s">
        <v>27</v>
      </c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66" x14ac:dyDescent="0.25">
      <c r="A3" s="4">
        <f t="shared" ref="A3:A49" si="0">(A2+1)</f>
        <v>2</v>
      </c>
      <c r="B3" s="5" t="s">
        <v>28</v>
      </c>
      <c r="C3" s="5" t="s">
        <v>29</v>
      </c>
      <c r="D3" s="5">
        <v>2017</v>
      </c>
      <c r="E3" s="18">
        <v>1</v>
      </c>
      <c r="F3" s="18" t="s">
        <v>30</v>
      </c>
      <c r="G3" s="18">
        <v>1</v>
      </c>
      <c r="H3" s="18" t="s">
        <v>31</v>
      </c>
      <c r="I3" s="5"/>
      <c r="J3" s="5"/>
      <c r="K3" s="5"/>
      <c r="L3" s="5"/>
      <c r="M3" s="5"/>
      <c r="N3" s="5"/>
      <c r="O3" s="5"/>
      <c r="P3" s="5"/>
      <c r="Q3" s="18">
        <v>1</v>
      </c>
      <c r="R3" s="18" t="s">
        <v>32</v>
      </c>
      <c r="S3" s="18">
        <v>1</v>
      </c>
      <c r="T3" s="18" t="s">
        <v>33</v>
      </c>
      <c r="U3" s="6">
        <v>1</v>
      </c>
      <c r="V3" s="6" t="s">
        <v>34</v>
      </c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52.8" x14ac:dyDescent="0.25">
      <c r="A4" s="7">
        <f t="shared" si="0"/>
        <v>3</v>
      </c>
      <c r="B4" s="5" t="s">
        <v>35</v>
      </c>
      <c r="C4" s="5" t="s">
        <v>36</v>
      </c>
      <c r="D4" s="5">
        <v>2018</v>
      </c>
      <c r="E4" s="8">
        <v>1</v>
      </c>
      <c r="F4" s="8" t="s">
        <v>37</v>
      </c>
      <c r="G4" s="8">
        <v>1</v>
      </c>
      <c r="H4" s="8" t="s">
        <v>38</v>
      </c>
      <c r="I4" s="9">
        <v>1</v>
      </c>
      <c r="J4" s="9" t="s">
        <v>39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2.8" x14ac:dyDescent="0.25">
      <c r="A5" s="10">
        <f t="shared" si="0"/>
        <v>4</v>
      </c>
      <c r="B5" s="3" t="s">
        <v>40</v>
      </c>
      <c r="C5" s="3" t="s">
        <v>41</v>
      </c>
      <c r="D5" s="3">
        <v>2016</v>
      </c>
      <c r="E5" s="3"/>
      <c r="F5" s="3"/>
      <c r="G5" s="3"/>
      <c r="H5" s="3"/>
      <c r="I5" s="3"/>
      <c r="J5" s="3"/>
      <c r="K5" s="3"/>
      <c r="L5" s="3"/>
      <c r="M5" s="20">
        <v>1</v>
      </c>
      <c r="N5" s="20" t="s">
        <v>42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66" x14ac:dyDescent="0.25">
      <c r="A6" s="7">
        <f t="shared" si="0"/>
        <v>5</v>
      </c>
      <c r="B6" s="5" t="s">
        <v>43</v>
      </c>
      <c r="C6" s="5" t="s">
        <v>44</v>
      </c>
      <c r="D6" s="5">
        <v>2015</v>
      </c>
      <c r="E6" s="8">
        <v>1</v>
      </c>
      <c r="F6" s="8" t="s">
        <v>45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52.8" x14ac:dyDescent="0.25">
      <c r="A7" s="2">
        <f t="shared" si="0"/>
        <v>6</v>
      </c>
      <c r="B7" s="3" t="s">
        <v>46</v>
      </c>
      <c r="C7" s="3" t="s">
        <v>47</v>
      </c>
      <c r="D7" s="3">
        <v>2019</v>
      </c>
      <c r="E7" s="11">
        <v>1</v>
      </c>
      <c r="F7" s="11" t="s">
        <v>48</v>
      </c>
      <c r="G7" s="11">
        <v>1</v>
      </c>
      <c r="H7" s="11" t="s">
        <v>49</v>
      </c>
      <c r="I7" s="20">
        <v>1</v>
      </c>
      <c r="J7" s="37" t="s">
        <v>50</v>
      </c>
      <c r="K7" s="11">
        <v>1</v>
      </c>
      <c r="L7" s="11" t="s">
        <v>51</v>
      </c>
      <c r="M7" s="3"/>
      <c r="N7" s="3"/>
      <c r="O7" s="3"/>
      <c r="P7" s="3"/>
      <c r="Q7" s="20">
        <v>1</v>
      </c>
      <c r="R7" s="20" t="s">
        <v>52</v>
      </c>
      <c r="S7" s="20">
        <v>1</v>
      </c>
      <c r="T7" s="20" t="s">
        <v>53</v>
      </c>
      <c r="U7" s="3"/>
      <c r="V7" s="3"/>
      <c r="W7" s="20">
        <v>1</v>
      </c>
      <c r="X7" s="20" t="s">
        <v>54</v>
      </c>
      <c r="Y7" s="11" t="s">
        <v>55</v>
      </c>
      <c r="Z7" s="11">
        <v>0.94299999999999995</v>
      </c>
      <c r="AA7" s="3"/>
      <c r="AB7" s="3"/>
      <c r="AC7" s="3"/>
      <c r="AD7" s="3"/>
      <c r="AE7" s="3"/>
      <c r="AF7" s="3"/>
    </row>
    <row r="8" spans="1:32" ht="92.4" x14ac:dyDescent="0.25">
      <c r="A8" s="10">
        <f t="shared" si="0"/>
        <v>7</v>
      </c>
      <c r="B8" s="3" t="s">
        <v>56</v>
      </c>
      <c r="C8" s="3" t="s">
        <v>57</v>
      </c>
      <c r="D8" s="3">
        <v>2016</v>
      </c>
      <c r="E8" s="3"/>
      <c r="F8" s="3"/>
      <c r="G8" s="3"/>
      <c r="H8" s="3"/>
      <c r="I8" s="3"/>
      <c r="J8" s="3"/>
      <c r="K8" s="20">
        <v>1</v>
      </c>
      <c r="L8" s="20" t="s">
        <v>58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79.2" x14ac:dyDescent="0.25">
      <c r="A9" s="7">
        <f t="shared" si="0"/>
        <v>8</v>
      </c>
      <c r="B9" s="12" t="s">
        <v>59</v>
      </c>
      <c r="C9" s="12" t="s">
        <v>60</v>
      </c>
      <c r="D9" s="12">
        <v>2017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8">
        <v>1</v>
      </c>
      <c r="P9" s="18" t="s">
        <v>61</v>
      </c>
      <c r="Q9" s="12"/>
      <c r="R9" s="12"/>
      <c r="S9" s="12"/>
      <c r="T9" s="12"/>
      <c r="U9" s="18">
        <v>1</v>
      </c>
      <c r="V9" s="18" t="s">
        <v>62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52.8" x14ac:dyDescent="0.25">
      <c r="A10" s="10">
        <f t="shared" si="0"/>
        <v>9</v>
      </c>
      <c r="B10" s="13" t="s">
        <v>63</v>
      </c>
      <c r="C10" s="13" t="s">
        <v>64</v>
      </c>
      <c r="D10" s="13">
        <v>2019</v>
      </c>
      <c r="E10" s="13"/>
      <c r="F10" s="13"/>
      <c r="G10" s="13"/>
      <c r="H10" s="13"/>
      <c r="I10" s="11">
        <v>1</v>
      </c>
      <c r="J10" s="11" t="s">
        <v>65</v>
      </c>
      <c r="K10" s="13"/>
      <c r="L10" s="13"/>
      <c r="M10" s="13"/>
      <c r="N10" s="13"/>
      <c r="O10" s="13"/>
      <c r="P10" s="13"/>
      <c r="Q10" s="13"/>
      <c r="R10" s="13"/>
      <c r="S10" s="20">
        <v>1</v>
      </c>
      <c r="T10" s="20" t="s">
        <v>66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52.8" x14ac:dyDescent="0.25">
      <c r="A11" s="4">
        <f t="shared" si="0"/>
        <v>10</v>
      </c>
      <c r="B11" s="12" t="s">
        <v>67</v>
      </c>
      <c r="C11" s="12" t="s">
        <v>68</v>
      </c>
      <c r="D11" s="12">
        <v>2015</v>
      </c>
      <c r="E11" s="8">
        <v>1</v>
      </c>
      <c r="F11" s="38" t="s">
        <v>69</v>
      </c>
      <c r="G11" s="8">
        <v>1</v>
      </c>
      <c r="H11" s="8" t="s">
        <v>70</v>
      </c>
      <c r="I11" s="12"/>
      <c r="J11" s="12"/>
      <c r="K11" s="12"/>
      <c r="L11" s="12"/>
      <c r="M11" s="12"/>
      <c r="N11" s="12"/>
      <c r="O11" s="12"/>
      <c r="P11" s="12"/>
      <c r="Q11" s="8">
        <v>1</v>
      </c>
      <c r="R11" s="8" t="s">
        <v>71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92.4" x14ac:dyDescent="0.25">
      <c r="A12" s="4">
        <f t="shared" si="0"/>
        <v>11</v>
      </c>
      <c r="B12" s="12" t="s">
        <v>72</v>
      </c>
      <c r="C12" s="12" t="s">
        <v>73</v>
      </c>
      <c r="D12" s="12">
        <v>2018</v>
      </c>
      <c r="E12" s="5"/>
      <c r="F12" s="36"/>
      <c r="G12" s="18">
        <v>1</v>
      </c>
      <c r="H12" s="18" t="s">
        <v>74</v>
      </c>
      <c r="I12" s="12"/>
      <c r="J12" s="12"/>
      <c r="K12" s="12"/>
      <c r="L12" s="12"/>
      <c r="M12" s="12"/>
      <c r="N12" s="12"/>
      <c r="O12" s="12"/>
      <c r="P12" s="12"/>
      <c r="Q12" s="18">
        <v>1</v>
      </c>
      <c r="R12" s="18" t="s">
        <v>75</v>
      </c>
      <c r="S12" s="12"/>
      <c r="T12" s="12"/>
      <c r="U12" s="12"/>
      <c r="V12" s="12"/>
      <c r="W12" s="8">
        <v>1</v>
      </c>
      <c r="X12" s="38" t="s">
        <v>76</v>
      </c>
      <c r="Y12" s="8">
        <v>1</v>
      </c>
      <c r="Z12" s="8" t="s">
        <v>77</v>
      </c>
      <c r="AA12" s="12"/>
      <c r="AB12" s="12"/>
      <c r="AC12" s="12"/>
      <c r="AD12" s="12"/>
      <c r="AE12" s="12"/>
      <c r="AF12" s="12"/>
    </row>
    <row r="13" spans="1:32" ht="105.6" x14ac:dyDescent="0.25">
      <c r="A13" s="10">
        <f t="shared" si="0"/>
        <v>12</v>
      </c>
      <c r="B13" s="3" t="s">
        <v>78</v>
      </c>
      <c r="C13" s="3" t="s">
        <v>79</v>
      </c>
      <c r="D13" s="3">
        <v>2019</v>
      </c>
      <c r="E13" s="20">
        <v>1</v>
      </c>
      <c r="F13" s="20" t="s">
        <v>80</v>
      </c>
      <c r="G13" s="3"/>
      <c r="H13" s="3"/>
      <c r="I13" s="3"/>
      <c r="J13" s="3"/>
      <c r="K13" s="3"/>
      <c r="L13" s="3"/>
      <c r="M13" s="3"/>
      <c r="N13" s="3"/>
      <c r="O13" s="11">
        <v>1</v>
      </c>
      <c r="P13" s="11" t="s">
        <v>81</v>
      </c>
      <c r="Q13" s="20">
        <v>1</v>
      </c>
      <c r="R13" s="20" t="s">
        <v>80</v>
      </c>
      <c r="S13" s="20">
        <v>1</v>
      </c>
      <c r="T13" s="20" t="s">
        <v>80</v>
      </c>
      <c r="U13" s="11">
        <v>1</v>
      </c>
      <c r="V13" s="11" t="s">
        <v>82</v>
      </c>
      <c r="W13" s="11">
        <v>1</v>
      </c>
      <c r="X13" s="11" t="s">
        <v>81</v>
      </c>
      <c r="Y13" s="3"/>
      <c r="Z13" s="3"/>
      <c r="AA13" s="3"/>
      <c r="AB13" s="3"/>
      <c r="AC13" s="3"/>
      <c r="AD13" s="3"/>
      <c r="AE13" s="3"/>
      <c r="AF13" s="3"/>
    </row>
    <row r="14" spans="1:32" ht="66" x14ac:dyDescent="0.25">
      <c r="A14" s="7">
        <f t="shared" si="0"/>
        <v>13</v>
      </c>
      <c r="B14" s="12" t="s">
        <v>83</v>
      </c>
      <c r="C14" s="12" t="s">
        <v>84</v>
      </c>
      <c r="D14" s="12">
        <v>2019</v>
      </c>
      <c r="E14" s="18">
        <v>1</v>
      </c>
      <c r="F14" s="18" t="s">
        <v>85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52.8" x14ac:dyDescent="0.25">
      <c r="A15" s="4">
        <f t="shared" si="0"/>
        <v>14</v>
      </c>
      <c r="B15" s="12" t="s">
        <v>86</v>
      </c>
      <c r="C15" s="12" t="s">
        <v>87</v>
      </c>
      <c r="D15" s="12">
        <v>2019</v>
      </c>
      <c r="E15" s="12"/>
      <c r="F15" s="12"/>
      <c r="G15" s="12"/>
      <c r="H15" s="12"/>
      <c r="I15" s="12"/>
      <c r="J15" s="12"/>
      <c r="K15" s="12"/>
      <c r="L15" s="12"/>
      <c r="M15" s="18">
        <v>1</v>
      </c>
      <c r="N15" s="18" t="s">
        <v>88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66" x14ac:dyDescent="0.25">
      <c r="A16" s="2">
        <f t="shared" si="0"/>
        <v>15</v>
      </c>
      <c r="B16" s="13" t="s">
        <v>89</v>
      </c>
      <c r="C16" s="13" t="s">
        <v>90</v>
      </c>
      <c r="D16" s="13">
        <v>2015</v>
      </c>
      <c r="E16" s="20">
        <v>1</v>
      </c>
      <c r="F16" s="20" t="s">
        <v>91</v>
      </c>
      <c r="G16" s="11">
        <v>1</v>
      </c>
      <c r="H16" s="11" t="s">
        <v>92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>
        <v>1</v>
      </c>
      <c r="V16" s="14" t="s">
        <v>93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52.8" x14ac:dyDescent="0.25">
      <c r="A17" s="7">
        <f t="shared" si="0"/>
        <v>16</v>
      </c>
      <c r="B17" s="12" t="s">
        <v>94</v>
      </c>
      <c r="C17" s="12" t="s">
        <v>95</v>
      </c>
      <c r="D17" s="12">
        <v>2017</v>
      </c>
      <c r="E17" s="12"/>
      <c r="F17" s="12"/>
      <c r="G17" s="12"/>
      <c r="H17" s="12"/>
      <c r="I17" s="12"/>
      <c r="J17" s="12"/>
      <c r="K17" s="15">
        <v>1</v>
      </c>
      <c r="L17" s="15" t="s">
        <v>96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52.8" x14ac:dyDescent="0.25">
      <c r="A18" s="7">
        <f t="shared" si="0"/>
        <v>17</v>
      </c>
      <c r="B18" s="12" t="s">
        <v>97</v>
      </c>
      <c r="C18" s="12" t="s">
        <v>98</v>
      </c>
      <c r="D18" s="12">
        <v>2015</v>
      </c>
      <c r="E18" s="16">
        <v>1</v>
      </c>
      <c r="F18" s="16" t="s">
        <v>99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79.2" x14ac:dyDescent="0.25">
      <c r="A19" s="10">
        <f t="shared" si="0"/>
        <v>18</v>
      </c>
      <c r="B19" s="3" t="s">
        <v>100</v>
      </c>
      <c r="C19" s="3" t="s">
        <v>101</v>
      </c>
      <c r="D19" s="3">
        <v>2015</v>
      </c>
      <c r="E19" s="11">
        <v>1</v>
      </c>
      <c r="F19" s="11" t="s">
        <v>102</v>
      </c>
      <c r="G19" s="3"/>
      <c r="H19" s="3"/>
      <c r="I19" s="17">
        <v>1</v>
      </c>
      <c r="J19" s="17" t="s">
        <v>103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39.6" x14ac:dyDescent="0.25">
      <c r="A20" s="7">
        <f t="shared" si="0"/>
        <v>19</v>
      </c>
      <c r="B20" s="12" t="s">
        <v>104</v>
      </c>
      <c r="C20" s="12" t="s">
        <v>105</v>
      </c>
      <c r="D20" s="12">
        <v>2015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8">
        <v>1</v>
      </c>
      <c r="P20" s="18" t="s">
        <v>106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05.6" x14ac:dyDescent="0.25">
      <c r="A21" s="4">
        <f t="shared" si="0"/>
        <v>20</v>
      </c>
      <c r="B21" s="12" t="s">
        <v>107</v>
      </c>
      <c r="C21" s="12" t="s">
        <v>108</v>
      </c>
      <c r="D21" s="12">
        <v>2017</v>
      </c>
      <c r="E21" s="18">
        <v>1</v>
      </c>
      <c r="F21" s="18" t="s">
        <v>106</v>
      </c>
      <c r="G21" s="18">
        <v>1</v>
      </c>
      <c r="H21" s="18" t="s">
        <v>109</v>
      </c>
      <c r="I21" s="5"/>
      <c r="J21" s="5"/>
      <c r="K21" s="5"/>
      <c r="L21" s="5"/>
      <c r="M21" s="12"/>
      <c r="N21" s="12"/>
      <c r="O21" s="12"/>
      <c r="P21" s="12"/>
      <c r="Q21" s="18">
        <v>1</v>
      </c>
      <c r="R21" s="18" t="s">
        <v>110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66" x14ac:dyDescent="0.25">
      <c r="A22" s="7">
        <f t="shared" si="0"/>
        <v>21</v>
      </c>
      <c r="B22" s="12" t="s">
        <v>111</v>
      </c>
      <c r="C22" s="12" t="s">
        <v>112</v>
      </c>
      <c r="D22" s="12">
        <v>2017</v>
      </c>
      <c r="E22" s="12"/>
      <c r="F22" s="12"/>
      <c r="G22" s="12"/>
      <c r="H22" s="12"/>
      <c r="I22" s="12"/>
      <c r="J22" s="12"/>
      <c r="K22" s="18">
        <v>1</v>
      </c>
      <c r="L22" s="18" t="s">
        <v>113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66" x14ac:dyDescent="0.25">
      <c r="A23" s="7">
        <f t="shared" si="0"/>
        <v>22</v>
      </c>
      <c r="B23" s="12" t="s">
        <v>114</v>
      </c>
      <c r="C23" s="12" t="s">
        <v>115</v>
      </c>
      <c r="D23" s="12">
        <v>2018</v>
      </c>
      <c r="E23" s="18">
        <v>1</v>
      </c>
      <c r="F23" s="18" t="s">
        <v>116</v>
      </c>
      <c r="G23" s="18">
        <v>1</v>
      </c>
      <c r="H23" s="18" t="s">
        <v>117</v>
      </c>
      <c r="I23" s="12"/>
      <c r="J23" s="12"/>
      <c r="K23" s="12"/>
      <c r="L23" s="12"/>
      <c r="M23" s="18">
        <v>1</v>
      </c>
      <c r="N23" s="18" t="s">
        <v>118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52.8" x14ac:dyDescent="0.25">
      <c r="A24" s="10">
        <f t="shared" si="0"/>
        <v>23</v>
      </c>
      <c r="B24" s="13" t="s">
        <v>119</v>
      </c>
      <c r="C24" s="13" t="s">
        <v>120</v>
      </c>
      <c r="D24" s="13">
        <v>2019</v>
      </c>
      <c r="E24" s="20">
        <v>1</v>
      </c>
      <c r="F24" s="20" t="s">
        <v>121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52.8" x14ac:dyDescent="0.25">
      <c r="A25" s="2">
        <f t="shared" si="0"/>
        <v>24</v>
      </c>
      <c r="B25" s="13" t="s">
        <v>122</v>
      </c>
      <c r="C25" s="13" t="s">
        <v>123</v>
      </c>
      <c r="D25" s="13">
        <v>2016</v>
      </c>
      <c r="E25" s="20">
        <v>1</v>
      </c>
      <c r="F25" s="20" t="s">
        <v>124</v>
      </c>
      <c r="G25" s="11">
        <v>1</v>
      </c>
      <c r="H25" s="39" t="s">
        <v>125</v>
      </c>
      <c r="I25" s="13"/>
      <c r="J25" s="13"/>
      <c r="K25" s="13"/>
      <c r="L25" s="13"/>
      <c r="M25" s="13"/>
      <c r="N25" s="13"/>
      <c r="O25" s="13"/>
      <c r="P25" s="13"/>
      <c r="Q25" s="11">
        <v>1</v>
      </c>
      <c r="R25" s="39" t="s">
        <v>126</v>
      </c>
      <c r="S25" s="11">
        <v>1</v>
      </c>
      <c r="T25" s="39" t="s">
        <v>127</v>
      </c>
      <c r="U25" s="11">
        <v>1</v>
      </c>
      <c r="V25" s="11" t="s">
        <v>128</v>
      </c>
      <c r="W25" s="11">
        <v>1</v>
      </c>
      <c r="X25" s="11" t="s">
        <v>129</v>
      </c>
      <c r="Y25" s="11">
        <v>1</v>
      </c>
      <c r="Z25" s="11" t="s">
        <v>130</v>
      </c>
      <c r="AA25" s="13"/>
      <c r="AB25" s="13"/>
      <c r="AC25" s="13"/>
      <c r="AD25" s="13"/>
      <c r="AE25" s="13"/>
      <c r="AF25" s="13"/>
    </row>
    <row r="26" spans="1:32" ht="66" x14ac:dyDescent="0.25">
      <c r="A26" s="4">
        <f t="shared" si="0"/>
        <v>25</v>
      </c>
      <c r="B26" s="12" t="s">
        <v>131</v>
      </c>
      <c r="C26" s="12" t="s">
        <v>132</v>
      </c>
      <c r="D26" s="12">
        <v>2015</v>
      </c>
      <c r="E26" s="12"/>
      <c r="F26" s="12"/>
      <c r="G26" s="18">
        <v>1</v>
      </c>
      <c r="H26" s="18"/>
      <c r="I26" s="12"/>
      <c r="J26" s="12"/>
      <c r="K26" s="12"/>
      <c r="L26" s="12"/>
      <c r="M26" s="12"/>
      <c r="N26" s="12"/>
      <c r="O26" s="12"/>
      <c r="P26" s="12"/>
      <c r="Q26" s="18">
        <v>1</v>
      </c>
      <c r="R26" s="18" t="s">
        <v>106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66" x14ac:dyDescent="0.25">
      <c r="A27" s="7">
        <f t="shared" si="0"/>
        <v>26</v>
      </c>
      <c r="B27" s="12" t="s">
        <v>133</v>
      </c>
      <c r="C27" s="12" t="s">
        <v>134</v>
      </c>
      <c r="D27" s="12">
        <v>2019</v>
      </c>
      <c r="E27" s="18">
        <v>1</v>
      </c>
      <c r="F27" s="18" t="s">
        <v>135</v>
      </c>
      <c r="G27" s="8">
        <v>1</v>
      </c>
      <c r="H27" s="8" t="s">
        <v>136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8">
        <v>1</v>
      </c>
      <c r="V27" s="18" t="s">
        <v>80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66" x14ac:dyDescent="0.25">
      <c r="A28" s="4">
        <f t="shared" si="0"/>
        <v>27</v>
      </c>
      <c r="B28" s="12" t="s">
        <v>137</v>
      </c>
      <c r="C28" s="12" t="s">
        <v>138</v>
      </c>
      <c r="D28" s="12">
        <v>2017</v>
      </c>
      <c r="E28" s="40">
        <v>1</v>
      </c>
      <c r="F28" s="38" t="s">
        <v>139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8">
        <v>1</v>
      </c>
      <c r="V28" s="8" t="s">
        <v>140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39.6" x14ac:dyDescent="0.25">
      <c r="A29" s="7">
        <f t="shared" si="0"/>
        <v>28</v>
      </c>
      <c r="B29" s="12" t="s">
        <v>141</v>
      </c>
      <c r="C29" s="12" t="s">
        <v>142</v>
      </c>
      <c r="D29" s="12">
        <v>2018</v>
      </c>
      <c r="E29" s="18">
        <v>1</v>
      </c>
      <c r="F29" s="41" t="s">
        <v>143</v>
      </c>
      <c r="G29" s="18">
        <v>1</v>
      </c>
      <c r="H29" s="18" t="s">
        <v>144</v>
      </c>
      <c r="I29" s="12"/>
      <c r="J29" s="12"/>
      <c r="K29" s="12"/>
      <c r="L29" s="12"/>
      <c r="M29" s="12"/>
      <c r="N29" s="12"/>
      <c r="O29" s="12"/>
      <c r="P29" s="12"/>
      <c r="Q29" s="18">
        <v>1</v>
      </c>
      <c r="R29" s="18" t="s">
        <v>145</v>
      </c>
      <c r="S29" s="12"/>
      <c r="T29" s="12"/>
      <c r="U29" s="8">
        <v>1</v>
      </c>
      <c r="V29" s="8" t="s">
        <v>146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92.4" x14ac:dyDescent="0.25">
      <c r="A30" s="7">
        <f t="shared" si="0"/>
        <v>29</v>
      </c>
      <c r="B30" s="12" t="s">
        <v>147</v>
      </c>
      <c r="C30" s="12" t="s">
        <v>148</v>
      </c>
      <c r="D30" s="12">
        <v>2015</v>
      </c>
      <c r="E30" s="18">
        <v>1</v>
      </c>
      <c r="F30" s="41" t="s">
        <v>149</v>
      </c>
      <c r="G30" s="12"/>
      <c r="H30" s="12"/>
      <c r="I30" s="8">
        <v>1</v>
      </c>
      <c r="J30" s="8" t="s">
        <v>150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39.6" x14ac:dyDescent="0.25">
      <c r="A31" s="19">
        <f t="shared" si="0"/>
        <v>30</v>
      </c>
      <c r="B31" s="3" t="s">
        <v>151</v>
      </c>
      <c r="C31" s="3" t="s">
        <v>152</v>
      </c>
      <c r="D31" s="3">
        <v>2018</v>
      </c>
      <c r="E31" s="3"/>
      <c r="F31" s="3"/>
      <c r="G31" s="20">
        <v>1</v>
      </c>
      <c r="H31" s="20" t="s">
        <v>153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0">
        <v>1</v>
      </c>
      <c r="V31" s="20" t="s">
        <v>154</v>
      </c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66" x14ac:dyDescent="0.25">
      <c r="A32" s="7">
        <f t="shared" si="0"/>
        <v>31</v>
      </c>
      <c r="B32" s="12" t="s">
        <v>155</v>
      </c>
      <c r="C32" s="12" t="s">
        <v>156</v>
      </c>
      <c r="D32" s="12">
        <v>2015</v>
      </c>
      <c r="E32" s="8">
        <v>1</v>
      </c>
      <c r="F32" s="8" t="s">
        <v>157</v>
      </c>
      <c r="G32" s="8">
        <v>1</v>
      </c>
      <c r="H32" s="8" t="s">
        <v>158</v>
      </c>
      <c r="I32" s="12"/>
      <c r="J32" s="12"/>
      <c r="K32" s="12"/>
      <c r="L32" s="12"/>
      <c r="M32" s="12"/>
      <c r="N32" s="12"/>
      <c r="O32" s="12"/>
      <c r="P32" s="12"/>
      <c r="Q32" s="8">
        <v>1</v>
      </c>
      <c r="R32" s="8" t="s">
        <v>159</v>
      </c>
      <c r="S32" s="12"/>
      <c r="T32" s="12"/>
      <c r="U32" s="12"/>
      <c r="V32" s="12"/>
      <c r="W32" s="12"/>
      <c r="X32" s="12"/>
      <c r="Y32" s="8">
        <v>1</v>
      </c>
      <c r="Z32" s="8" t="s">
        <v>160</v>
      </c>
      <c r="AA32" s="12"/>
      <c r="AB32" s="12"/>
      <c r="AC32" s="12"/>
      <c r="AD32" s="12"/>
      <c r="AE32" s="12"/>
      <c r="AF32" s="12"/>
    </row>
    <row r="33" spans="1:32" ht="52.8" x14ac:dyDescent="0.25">
      <c r="A33" s="10">
        <f t="shared" si="0"/>
        <v>32</v>
      </c>
      <c r="B33" s="13" t="s">
        <v>161</v>
      </c>
      <c r="C33" s="13" t="s">
        <v>162</v>
      </c>
      <c r="D33" s="13">
        <v>2017</v>
      </c>
      <c r="E33" s="20">
        <v>1</v>
      </c>
      <c r="F33" s="20" t="s">
        <v>163</v>
      </c>
      <c r="G33" s="11">
        <v>1</v>
      </c>
      <c r="H33" s="11" t="s">
        <v>164</v>
      </c>
      <c r="I33" s="13"/>
      <c r="J33" s="13"/>
      <c r="K33" s="13"/>
      <c r="L33" s="13"/>
      <c r="M33" s="13"/>
      <c r="N33" s="13"/>
      <c r="O33" s="13"/>
      <c r="P33" s="13"/>
      <c r="Q33" s="20">
        <v>1</v>
      </c>
      <c r="R33" s="20" t="s">
        <v>165</v>
      </c>
      <c r="S33" s="11">
        <v>1</v>
      </c>
      <c r="T33" s="39" t="s">
        <v>166</v>
      </c>
      <c r="U33" s="13"/>
      <c r="V33" s="13"/>
      <c r="W33" s="3"/>
      <c r="X33" s="3"/>
      <c r="Y33" s="11">
        <v>1</v>
      </c>
      <c r="Z33" s="11" t="s">
        <v>167</v>
      </c>
      <c r="AA33" s="13"/>
      <c r="AB33" s="13"/>
      <c r="AC33" s="13"/>
      <c r="AD33" s="13"/>
      <c r="AE33" s="13"/>
      <c r="AF33" s="13"/>
    </row>
    <row r="34" spans="1:32" ht="79.2" x14ac:dyDescent="0.25">
      <c r="A34" s="2">
        <f t="shared" si="0"/>
        <v>33</v>
      </c>
      <c r="B34" s="13" t="s">
        <v>168</v>
      </c>
      <c r="C34" s="13" t="s">
        <v>169</v>
      </c>
      <c r="D34" s="13">
        <v>2017</v>
      </c>
      <c r="E34" s="20">
        <v>1</v>
      </c>
      <c r="F34" s="20" t="s">
        <v>170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52.8" x14ac:dyDescent="0.25">
      <c r="A35" s="10">
        <f t="shared" si="0"/>
        <v>34</v>
      </c>
      <c r="B35" s="13" t="s">
        <v>171</v>
      </c>
      <c r="C35" s="13" t="s">
        <v>172</v>
      </c>
      <c r="D35" s="13">
        <v>2019</v>
      </c>
      <c r="E35" s="20">
        <v>1</v>
      </c>
      <c r="F35" s="20" t="s">
        <v>173</v>
      </c>
      <c r="G35" s="3"/>
      <c r="H35" s="3"/>
      <c r="I35" s="20">
        <v>1</v>
      </c>
      <c r="J35" s="20" t="s">
        <v>174</v>
      </c>
      <c r="K35" s="13"/>
      <c r="L35" s="13"/>
      <c r="M35" s="13"/>
      <c r="N35" s="13"/>
      <c r="O35" s="13"/>
      <c r="P35" s="13"/>
      <c r="Q35" s="20">
        <v>1</v>
      </c>
      <c r="R35" s="20" t="s">
        <v>175</v>
      </c>
      <c r="S35" s="13"/>
      <c r="T35" s="13"/>
      <c r="U35" s="20">
        <v>1</v>
      </c>
      <c r="V35" s="20" t="s">
        <v>176</v>
      </c>
      <c r="W35" s="20">
        <v>1</v>
      </c>
      <c r="X35" s="20"/>
      <c r="Y35" s="13"/>
      <c r="Z35" s="13"/>
      <c r="AA35" s="13"/>
      <c r="AB35" s="13"/>
      <c r="AC35" s="13"/>
      <c r="AD35" s="13"/>
      <c r="AE35" s="13"/>
      <c r="AF35" s="13"/>
    </row>
    <row r="36" spans="1:32" ht="52.8" x14ac:dyDescent="0.25">
      <c r="A36" s="4">
        <f t="shared" si="0"/>
        <v>35</v>
      </c>
      <c r="B36" s="12" t="s">
        <v>177</v>
      </c>
      <c r="C36" s="12" t="s">
        <v>178</v>
      </c>
      <c r="D36" s="12">
        <v>2019</v>
      </c>
      <c r="E36" s="8">
        <v>1</v>
      </c>
      <c r="F36" s="8" t="s">
        <v>179</v>
      </c>
      <c r="G36" s="8">
        <v>1</v>
      </c>
      <c r="H36" s="8" t="s">
        <v>180</v>
      </c>
      <c r="I36" s="12"/>
      <c r="J36" s="12"/>
      <c r="K36" s="12"/>
      <c r="L36" s="12"/>
      <c r="M36" s="12"/>
      <c r="N36" s="12"/>
      <c r="O36" s="12"/>
      <c r="P36" s="12"/>
      <c r="Q36" s="8">
        <v>1</v>
      </c>
      <c r="R36" s="8" t="s">
        <v>181</v>
      </c>
      <c r="S36" s="8">
        <v>1</v>
      </c>
      <c r="T36" s="8" t="s">
        <v>182</v>
      </c>
      <c r="U36" s="8">
        <v>1</v>
      </c>
      <c r="V36" s="8" t="s">
        <v>183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52.8" x14ac:dyDescent="0.25">
      <c r="A37" s="10">
        <f t="shared" si="0"/>
        <v>36</v>
      </c>
      <c r="B37" s="13" t="s">
        <v>184</v>
      </c>
      <c r="C37" s="13" t="s">
        <v>185</v>
      </c>
      <c r="D37" s="13">
        <v>2016</v>
      </c>
      <c r="E37" s="11">
        <v>1</v>
      </c>
      <c r="F37" s="11" t="s">
        <v>186</v>
      </c>
      <c r="G37" s="11">
        <v>1</v>
      </c>
      <c r="H37" s="11" t="s">
        <v>187</v>
      </c>
      <c r="I37" s="14">
        <v>1</v>
      </c>
      <c r="J37" s="14" t="s">
        <v>188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92.4" x14ac:dyDescent="0.25">
      <c r="A38" s="2">
        <f t="shared" si="0"/>
        <v>37</v>
      </c>
      <c r="B38" s="13" t="s">
        <v>189</v>
      </c>
      <c r="C38" s="27" t="s">
        <v>185</v>
      </c>
      <c r="D38" s="13">
        <v>2017</v>
      </c>
      <c r="E38" s="20">
        <v>1</v>
      </c>
      <c r="F38" s="20" t="s">
        <v>190</v>
      </c>
      <c r="G38" s="11">
        <v>1</v>
      </c>
      <c r="H38" s="11" t="s">
        <v>191</v>
      </c>
      <c r="I38" s="14">
        <v>1</v>
      </c>
      <c r="J38" s="14" t="s">
        <v>192</v>
      </c>
      <c r="K38" s="13"/>
      <c r="L38" s="13"/>
      <c r="M38" s="13"/>
      <c r="N38" s="13"/>
      <c r="O38" s="13"/>
      <c r="P38" s="13"/>
      <c r="Q38" s="20">
        <v>1</v>
      </c>
      <c r="R38" s="20" t="s">
        <v>193</v>
      </c>
      <c r="S38" s="17">
        <v>1</v>
      </c>
      <c r="T38" s="17" t="s">
        <v>194</v>
      </c>
      <c r="U38" s="20">
        <v>1</v>
      </c>
      <c r="V38" s="20" t="s">
        <v>195</v>
      </c>
      <c r="W38" s="13"/>
      <c r="X38" s="13"/>
      <c r="Y38" s="11">
        <v>1</v>
      </c>
      <c r="Z38" s="11" t="s">
        <v>196</v>
      </c>
      <c r="AA38" s="13"/>
      <c r="AB38" s="13"/>
      <c r="AC38" s="13"/>
      <c r="AD38" s="13"/>
      <c r="AE38" s="13"/>
      <c r="AF38" s="13"/>
    </row>
    <row r="39" spans="1:32" ht="52.8" x14ac:dyDescent="0.25">
      <c r="A39" s="21">
        <f t="shared" si="0"/>
        <v>38</v>
      </c>
      <c r="B39" s="12" t="s">
        <v>197</v>
      </c>
      <c r="C39" s="12" t="s">
        <v>198</v>
      </c>
      <c r="D39" s="12">
        <v>2015</v>
      </c>
      <c r="E39" s="18">
        <v>1</v>
      </c>
      <c r="F39" s="18" t="s">
        <v>199</v>
      </c>
      <c r="G39" s="15">
        <v>1</v>
      </c>
      <c r="H39" s="15" t="s">
        <v>200</v>
      </c>
      <c r="I39" s="12"/>
      <c r="J39" s="12"/>
      <c r="K39" s="12"/>
      <c r="L39" s="12"/>
      <c r="M39" s="12"/>
      <c r="N39" s="12"/>
      <c r="O39" s="12"/>
      <c r="P39" s="12"/>
      <c r="Q39" s="18">
        <v>1</v>
      </c>
      <c r="R39" s="18" t="s">
        <v>62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79.2" x14ac:dyDescent="0.25">
      <c r="A40" s="4">
        <f t="shared" si="0"/>
        <v>39</v>
      </c>
      <c r="B40" s="12" t="s">
        <v>201</v>
      </c>
      <c r="C40" s="12" t="s">
        <v>202</v>
      </c>
      <c r="D40" s="12">
        <v>2015</v>
      </c>
      <c r="E40" s="8">
        <v>1</v>
      </c>
      <c r="F40" s="8" t="s">
        <v>203</v>
      </c>
      <c r="G40" s="8">
        <v>1</v>
      </c>
      <c r="H40" s="38" t="s">
        <v>204</v>
      </c>
      <c r="I40" s="8">
        <v>1</v>
      </c>
      <c r="J40" s="8" t="s">
        <v>205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8">
        <v>1</v>
      </c>
      <c r="V40" s="8" t="s">
        <v>206</v>
      </c>
      <c r="W40" s="8">
        <v>1</v>
      </c>
      <c r="X40" s="8" t="s">
        <v>207</v>
      </c>
      <c r="Y40" s="12"/>
      <c r="Z40" s="12"/>
      <c r="AA40" s="12"/>
      <c r="AB40" s="12"/>
      <c r="AC40" s="12"/>
      <c r="AD40" s="12"/>
      <c r="AE40" s="12"/>
      <c r="AF40" s="12"/>
    </row>
    <row r="41" spans="1:32" ht="66" x14ac:dyDescent="0.25">
      <c r="A41" s="7">
        <f t="shared" si="0"/>
        <v>40</v>
      </c>
      <c r="B41" s="12" t="s">
        <v>208</v>
      </c>
      <c r="C41" s="12" t="s">
        <v>209</v>
      </c>
      <c r="D41" s="12">
        <v>2019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8">
        <v>1</v>
      </c>
      <c r="R41" s="18" t="s">
        <v>210</v>
      </c>
      <c r="S41" s="12"/>
      <c r="T41" s="12"/>
      <c r="U41" s="12"/>
      <c r="V41" s="12"/>
      <c r="W41" s="12"/>
      <c r="X41" s="12"/>
      <c r="Y41" s="8">
        <v>1</v>
      </c>
      <c r="Z41" s="8" t="s">
        <v>211</v>
      </c>
      <c r="AA41" s="12"/>
      <c r="AB41" s="12"/>
      <c r="AC41" s="12"/>
      <c r="AD41" s="12"/>
      <c r="AE41" s="12"/>
      <c r="AF41" s="12"/>
    </row>
    <row r="42" spans="1:32" ht="52.8" x14ac:dyDescent="0.25">
      <c r="A42" s="10">
        <f t="shared" si="0"/>
        <v>41</v>
      </c>
      <c r="B42" s="13" t="s">
        <v>212</v>
      </c>
      <c r="C42" s="13" t="s">
        <v>213</v>
      </c>
      <c r="D42" s="13">
        <v>2017</v>
      </c>
      <c r="E42" s="20">
        <v>1</v>
      </c>
      <c r="F42" s="20" t="s">
        <v>214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20">
        <v>1</v>
      </c>
      <c r="R42" s="20" t="s">
        <v>214</v>
      </c>
      <c r="S42" s="20">
        <v>1</v>
      </c>
      <c r="T42" s="20" t="s">
        <v>215</v>
      </c>
      <c r="U42" s="20">
        <v>1</v>
      </c>
      <c r="V42" s="20" t="s">
        <v>62</v>
      </c>
      <c r="W42" s="20">
        <v>1</v>
      </c>
      <c r="X42" s="20" t="s">
        <v>216</v>
      </c>
      <c r="Y42" s="13"/>
      <c r="Z42" s="13"/>
      <c r="AA42" s="13"/>
      <c r="AB42" s="13"/>
      <c r="AC42" s="13"/>
      <c r="AD42" s="13"/>
      <c r="AE42" s="13"/>
      <c r="AF42" s="13"/>
    </row>
    <row r="43" spans="1:32" ht="66" x14ac:dyDescent="0.25">
      <c r="A43" s="19">
        <f t="shared" si="0"/>
        <v>42</v>
      </c>
      <c r="B43" s="13" t="s">
        <v>217</v>
      </c>
      <c r="C43" s="13" t="s">
        <v>218</v>
      </c>
      <c r="D43" s="13">
        <v>2017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0">
        <v>1</v>
      </c>
      <c r="P43" s="20" t="s">
        <v>219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66" x14ac:dyDescent="0.25">
      <c r="A44" s="10">
        <f t="shared" si="0"/>
        <v>43</v>
      </c>
      <c r="B44" s="13" t="s">
        <v>220</v>
      </c>
      <c r="C44" s="27" t="s">
        <v>221</v>
      </c>
      <c r="D44" s="13">
        <v>2017</v>
      </c>
      <c r="E44" s="20">
        <v>1</v>
      </c>
      <c r="F44" s="20" t="s">
        <v>222</v>
      </c>
      <c r="G44" s="3"/>
      <c r="H44" s="3"/>
      <c r="I44" s="13"/>
      <c r="J44" s="13"/>
      <c r="K44" s="13"/>
      <c r="L44" s="13"/>
      <c r="M44" s="11">
        <v>1</v>
      </c>
      <c r="N44" s="11" t="s">
        <v>223</v>
      </c>
      <c r="O44" s="3"/>
      <c r="P44" s="3"/>
      <c r="Q44" s="42">
        <v>1</v>
      </c>
      <c r="R44" s="42" t="s">
        <v>224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18.8" x14ac:dyDescent="0.25">
      <c r="A45" s="7">
        <f t="shared" si="0"/>
        <v>44</v>
      </c>
      <c r="B45" s="12" t="s">
        <v>225</v>
      </c>
      <c r="C45" s="12" t="s">
        <v>226</v>
      </c>
      <c r="D45" s="12">
        <v>2017</v>
      </c>
      <c r="E45" s="8">
        <v>1</v>
      </c>
      <c r="F45" s="8" t="s">
        <v>227</v>
      </c>
      <c r="G45" s="8">
        <v>1</v>
      </c>
      <c r="H45" s="8" t="s">
        <v>228</v>
      </c>
      <c r="I45" s="8">
        <v>1</v>
      </c>
      <c r="J45" s="8" t="s">
        <v>229</v>
      </c>
      <c r="K45" s="12"/>
      <c r="L45" s="12"/>
      <c r="M45" s="12"/>
      <c r="N45" s="12"/>
      <c r="O45" s="12"/>
      <c r="P45" s="12"/>
      <c r="Q45" s="8">
        <v>1</v>
      </c>
      <c r="R45" s="8" t="s">
        <v>230</v>
      </c>
      <c r="S45" s="16">
        <v>1</v>
      </c>
      <c r="T45" s="16" t="s">
        <v>231</v>
      </c>
      <c r="U45" s="8">
        <v>1</v>
      </c>
      <c r="V45" s="38" t="s">
        <v>232</v>
      </c>
      <c r="W45" s="18">
        <v>1</v>
      </c>
      <c r="X45" s="18" t="s">
        <v>233</v>
      </c>
      <c r="Y45" s="8">
        <v>1</v>
      </c>
      <c r="Z45" s="38" t="s">
        <v>234</v>
      </c>
      <c r="AA45" s="12"/>
      <c r="AB45" s="12"/>
      <c r="AC45" s="12"/>
      <c r="AD45" s="12"/>
      <c r="AE45" s="12"/>
      <c r="AF45" s="12"/>
    </row>
    <row r="46" spans="1:32" ht="92.4" x14ac:dyDescent="0.25">
      <c r="A46" s="4">
        <f t="shared" si="0"/>
        <v>45</v>
      </c>
      <c r="B46" s="12" t="s">
        <v>235</v>
      </c>
      <c r="C46" s="12" t="s">
        <v>236</v>
      </c>
      <c r="D46" s="12">
        <v>2015</v>
      </c>
      <c r="E46" s="8">
        <v>1</v>
      </c>
      <c r="F46" s="8" t="s">
        <v>237</v>
      </c>
      <c r="G46" s="8">
        <v>1</v>
      </c>
      <c r="H46" s="8" t="s">
        <v>238</v>
      </c>
      <c r="I46" s="5"/>
      <c r="J46" s="5"/>
      <c r="K46" s="12"/>
      <c r="L46" s="12"/>
      <c r="M46" s="12"/>
      <c r="N46" s="12"/>
      <c r="O46" s="12"/>
      <c r="P46" s="12"/>
      <c r="Q46" s="18">
        <v>1</v>
      </c>
      <c r="R46" s="18" t="s">
        <v>239</v>
      </c>
      <c r="S46" s="12"/>
      <c r="T46" s="12"/>
      <c r="U46" s="12"/>
      <c r="V46" s="12"/>
      <c r="W46" s="12"/>
      <c r="X46" s="12"/>
      <c r="Y46" s="8">
        <v>1</v>
      </c>
      <c r="Z46" s="8" t="s">
        <v>240</v>
      </c>
      <c r="AA46" s="12"/>
      <c r="AB46" s="12"/>
      <c r="AC46" s="12"/>
      <c r="AD46" s="12"/>
      <c r="AE46" s="12"/>
      <c r="AF46" s="12"/>
    </row>
    <row r="47" spans="1:32" ht="132" x14ac:dyDescent="0.25">
      <c r="A47" s="7">
        <f t="shared" si="0"/>
        <v>46</v>
      </c>
      <c r="B47" s="12" t="s">
        <v>241</v>
      </c>
      <c r="C47" s="12" t="s">
        <v>242</v>
      </c>
      <c r="D47" s="12">
        <v>2016</v>
      </c>
      <c r="E47" s="8">
        <v>1</v>
      </c>
      <c r="F47" s="8" t="s">
        <v>243</v>
      </c>
      <c r="G47" s="18">
        <v>1</v>
      </c>
      <c r="H47" s="18" t="s">
        <v>244</v>
      </c>
      <c r="I47" s="18">
        <v>1</v>
      </c>
      <c r="J47" s="18" t="s">
        <v>245</v>
      </c>
      <c r="K47" s="12"/>
      <c r="L47" s="12"/>
      <c r="M47" s="12"/>
      <c r="N47" s="12"/>
      <c r="O47" s="8">
        <v>1</v>
      </c>
      <c r="P47" s="8" t="s">
        <v>246</v>
      </c>
      <c r="Q47" s="8">
        <v>1</v>
      </c>
      <c r="R47" s="8" t="s">
        <v>247</v>
      </c>
      <c r="S47" s="8">
        <v>1</v>
      </c>
      <c r="T47" s="8" t="s">
        <v>248</v>
      </c>
      <c r="U47" s="8">
        <v>1</v>
      </c>
      <c r="V47" s="8" t="s">
        <v>249</v>
      </c>
      <c r="W47" s="8">
        <v>1</v>
      </c>
      <c r="X47" s="8" t="s">
        <v>250</v>
      </c>
      <c r="Y47" s="12"/>
      <c r="Z47" s="12"/>
      <c r="AA47" s="12"/>
      <c r="AB47" s="12"/>
      <c r="AC47" s="12"/>
      <c r="AD47" s="12"/>
      <c r="AE47" s="12"/>
      <c r="AF47" s="12"/>
    </row>
    <row r="48" spans="1:32" ht="79.2" x14ac:dyDescent="0.25">
      <c r="A48" s="22">
        <f t="shared" si="0"/>
        <v>47</v>
      </c>
      <c r="B48" s="25" t="s">
        <v>251</v>
      </c>
      <c r="C48" s="25" t="s">
        <v>252</v>
      </c>
      <c r="D48" s="25">
        <v>2017</v>
      </c>
      <c r="E48" s="23">
        <v>1</v>
      </c>
      <c r="F48" s="23" t="s">
        <v>253</v>
      </c>
      <c r="G48" s="23">
        <v>1</v>
      </c>
      <c r="H48" s="23" t="s">
        <v>254</v>
      </c>
      <c r="I48" s="24"/>
      <c r="J48" s="24"/>
      <c r="K48" s="23">
        <v>1</v>
      </c>
      <c r="L48" s="23" t="s">
        <v>255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92.4" x14ac:dyDescent="0.25">
      <c r="A49" s="7">
        <f t="shared" si="0"/>
        <v>48</v>
      </c>
      <c r="B49" s="12" t="s">
        <v>256</v>
      </c>
      <c r="C49" s="12" t="s">
        <v>257</v>
      </c>
      <c r="D49" s="12">
        <v>2016</v>
      </c>
      <c r="E49" s="18">
        <v>1</v>
      </c>
      <c r="F49" s="18" t="s">
        <v>258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8">
        <v>1</v>
      </c>
      <c r="R49" s="18" t="s">
        <v>259</v>
      </c>
      <c r="S49" s="12"/>
      <c r="T49" s="12"/>
      <c r="U49" s="18">
        <v>1</v>
      </c>
      <c r="V49" s="18" t="s">
        <v>260</v>
      </c>
      <c r="W49" s="12"/>
      <c r="X49" s="12"/>
      <c r="Y49" s="18">
        <v>1</v>
      </c>
      <c r="Z49" s="18" t="s">
        <v>261</v>
      </c>
      <c r="AA49" s="12"/>
      <c r="AB49" s="12"/>
      <c r="AC49" s="12"/>
      <c r="AD49" s="12"/>
      <c r="AE49" s="12"/>
      <c r="AF49" s="12"/>
    </row>
    <row r="50" spans="1:32" x14ac:dyDescent="0.25">
      <c r="A50" s="1"/>
      <c r="B50" s="12"/>
      <c r="C50" s="12"/>
      <c r="D50" s="12"/>
      <c r="E50" s="12">
        <f>SUM(E2:E49)</f>
        <v>34</v>
      </c>
      <c r="F50" s="12"/>
      <c r="G50" s="12">
        <f>SUM(G2:G49)</f>
        <v>24</v>
      </c>
      <c r="H50" s="12"/>
      <c r="I50" s="12">
        <f>SUM(I2:I49)</f>
        <v>11</v>
      </c>
      <c r="J50" s="12"/>
      <c r="K50" s="12">
        <f>SUM(K2:K49)</f>
        <v>5</v>
      </c>
      <c r="L50" s="12"/>
      <c r="M50" s="12">
        <f>SUM(M2:M49)</f>
        <v>4</v>
      </c>
      <c r="N50" s="12"/>
      <c r="O50" s="12">
        <f>SUM(O2:O49)</f>
        <v>5</v>
      </c>
      <c r="P50" s="12"/>
      <c r="Q50" s="12">
        <f>SUM(Q2:Q49)</f>
        <v>22</v>
      </c>
      <c r="R50" s="12"/>
      <c r="S50" s="12">
        <f>SUM(S2:S49)</f>
        <v>11</v>
      </c>
      <c r="T50" s="12"/>
      <c r="U50" s="12">
        <f>SUM(U2:U49)</f>
        <v>18</v>
      </c>
      <c r="V50" s="12"/>
      <c r="W50" s="12">
        <f>SUM(W2:W49)</f>
        <v>9</v>
      </c>
      <c r="X50" s="12"/>
      <c r="Y50" s="12">
        <f>SUM(Y2:Y49)</f>
        <v>9</v>
      </c>
      <c r="Z50" s="12"/>
      <c r="AA50" s="12"/>
      <c r="AB50" s="12"/>
      <c r="AC50" s="12"/>
      <c r="AD50" s="12"/>
      <c r="AE50" s="12"/>
      <c r="AF50" s="12"/>
    </row>
    <row r="51" spans="1:32" ht="52.8" x14ac:dyDescent="0.25">
      <c r="A51" s="1" t="s">
        <v>262</v>
      </c>
      <c r="B51" s="12">
        <v>49</v>
      </c>
      <c r="C51" s="12"/>
      <c r="D51" s="12"/>
      <c r="E51" s="12" t="s">
        <v>263</v>
      </c>
      <c r="F51" s="12"/>
      <c r="G51" s="12" t="s">
        <v>264</v>
      </c>
      <c r="H51" s="12"/>
      <c r="I51" s="12" t="s">
        <v>265</v>
      </c>
      <c r="J51" s="12"/>
      <c r="K51" s="12" t="s">
        <v>266</v>
      </c>
      <c r="L51" s="12"/>
      <c r="M51" s="12" t="s">
        <v>267</v>
      </c>
      <c r="N51" s="12"/>
      <c r="O51" s="12" t="s">
        <v>268</v>
      </c>
      <c r="P51" s="12"/>
      <c r="Q51" s="12" t="s">
        <v>269</v>
      </c>
      <c r="R51" s="12"/>
      <c r="S51" s="12" t="s">
        <v>269</v>
      </c>
      <c r="T51" s="12"/>
      <c r="U51" s="12" t="s">
        <v>270</v>
      </c>
      <c r="V51" s="12"/>
      <c r="W51" s="12" t="s">
        <v>271</v>
      </c>
      <c r="X51" s="12"/>
      <c r="Y51" s="12" t="s">
        <v>272</v>
      </c>
      <c r="Z51" s="12"/>
      <c r="AA51" s="12"/>
      <c r="AB51" s="12"/>
      <c r="AC51" s="12"/>
      <c r="AD51" s="12"/>
      <c r="AE51" s="12"/>
      <c r="AF51" s="12"/>
    </row>
    <row r="52" spans="1:32" x14ac:dyDescent="0.25">
      <c r="A52" s="1"/>
      <c r="B52" s="12"/>
      <c r="C52" s="12"/>
      <c r="D52" s="12"/>
      <c r="E52" s="12" t="s">
        <v>273</v>
      </c>
      <c r="F52" s="12"/>
      <c r="G52" s="12" t="s">
        <v>274</v>
      </c>
      <c r="H52" s="12"/>
      <c r="I52" s="12" t="s">
        <v>275</v>
      </c>
      <c r="J52" s="12"/>
      <c r="K52" s="12" t="s">
        <v>276</v>
      </c>
      <c r="L52" s="12"/>
      <c r="M52" s="12" t="s">
        <v>277</v>
      </c>
      <c r="N52" s="12"/>
      <c r="O52" s="12" t="s">
        <v>278</v>
      </c>
      <c r="P52" s="12"/>
      <c r="Q52" s="12" t="s">
        <v>279</v>
      </c>
      <c r="R52" s="12"/>
      <c r="S52" s="12" t="s">
        <v>280</v>
      </c>
      <c r="T52" s="12"/>
      <c r="U52" s="12" t="s">
        <v>281</v>
      </c>
      <c r="V52" s="12"/>
      <c r="W52" s="12" t="s">
        <v>282</v>
      </c>
      <c r="X52" s="12"/>
      <c r="Y52" s="12" t="s">
        <v>283</v>
      </c>
      <c r="Z52" s="12"/>
      <c r="AA52" s="12"/>
      <c r="AB52" s="12"/>
      <c r="AC52" s="12"/>
      <c r="AD52" s="12"/>
      <c r="AE52" s="12"/>
      <c r="AF52" s="12"/>
    </row>
    <row r="53" spans="1:32" x14ac:dyDescent="0.25">
      <c r="A53" s="1"/>
      <c r="B53" s="12"/>
      <c r="C53" s="12"/>
      <c r="D53" s="12"/>
      <c r="E53" s="12" t="s">
        <v>284</v>
      </c>
      <c r="F53" s="12"/>
      <c r="G53" s="12" t="s">
        <v>285</v>
      </c>
      <c r="H53" s="12"/>
      <c r="I53" s="12" t="s">
        <v>286</v>
      </c>
      <c r="J53" s="12"/>
      <c r="K53" s="12" t="s">
        <v>287</v>
      </c>
      <c r="L53" s="12"/>
      <c r="M53" s="12" t="s">
        <v>288</v>
      </c>
      <c r="N53" s="12"/>
      <c r="O53" s="12" t="s">
        <v>288</v>
      </c>
      <c r="P53" s="12"/>
      <c r="Q53" s="12" t="s">
        <v>289</v>
      </c>
      <c r="R53" s="12"/>
      <c r="S53" s="12" t="s">
        <v>290</v>
      </c>
      <c r="T53" s="12"/>
      <c r="U53" s="12" t="s">
        <v>291</v>
      </c>
      <c r="V53" s="12"/>
      <c r="W53" s="12" t="s">
        <v>292</v>
      </c>
      <c r="X53" s="12"/>
      <c r="Y53" s="12" t="s">
        <v>293</v>
      </c>
      <c r="Z53" s="12"/>
      <c r="AA53" s="12"/>
      <c r="AB53" s="12"/>
      <c r="AC53" s="12"/>
      <c r="AD53" s="12"/>
      <c r="AE53" s="12"/>
      <c r="AF53" s="12"/>
    </row>
    <row r="54" spans="1:32" x14ac:dyDescent="0.25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21.6" customHeight="1" x14ac:dyDescent="0.25">
      <c r="A55" s="43" t="s">
        <v>586</v>
      </c>
      <c r="B55" s="44"/>
      <c r="C55" s="4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x14ac:dyDescent="0.2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x14ac:dyDescent="0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25">
      <c r="A58" s="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x14ac:dyDescent="0.25">
      <c r="A59" s="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x14ac:dyDescent="0.25">
      <c r="A60" s="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x14ac:dyDescent="0.25">
      <c r="A61" s="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x14ac:dyDescent="0.25">
      <c r="A62" s="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x14ac:dyDescent="0.25">
      <c r="A63" s="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x14ac:dyDescent="0.25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x14ac:dyDescent="0.25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x14ac:dyDescent="0.2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x14ac:dyDescent="0.25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x14ac:dyDescent="0.25">
      <c r="A68" s="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x14ac:dyDescent="0.25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x14ac:dyDescent="0.25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x14ac:dyDescent="0.25">
      <c r="A71" s="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x14ac:dyDescent="0.25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x14ac:dyDescent="0.25">
      <c r="A73" s="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x14ac:dyDescent="0.25">
      <c r="A74" s="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x14ac:dyDescent="0.25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x14ac:dyDescent="0.25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x14ac:dyDescent="0.25">
      <c r="A77" s="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x14ac:dyDescent="0.25">
      <c r="A78" s="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x14ac:dyDescent="0.25">
      <c r="A79" s="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x14ac:dyDescent="0.25">
      <c r="A80" s="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x14ac:dyDescent="0.25">
      <c r="A81" s="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x14ac:dyDescent="0.25">
      <c r="A82" s="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x14ac:dyDescent="0.25">
      <c r="A83" s="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x14ac:dyDescent="0.25">
      <c r="A84" s="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x14ac:dyDescent="0.25">
      <c r="A85" s="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x14ac:dyDescent="0.25">
      <c r="A86" s="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x14ac:dyDescent="0.25">
      <c r="A87" s="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x14ac:dyDescent="0.25">
      <c r="A88" s="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x14ac:dyDescent="0.25">
      <c r="A89" s="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x14ac:dyDescent="0.25">
      <c r="A90" s="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x14ac:dyDescent="0.25">
      <c r="A91" s="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x14ac:dyDescent="0.25">
      <c r="A92" s="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x14ac:dyDescent="0.25">
      <c r="A93" s="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x14ac:dyDescent="0.25">
      <c r="A94" s="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x14ac:dyDescent="0.25">
      <c r="A95" s="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x14ac:dyDescent="0.25">
      <c r="A96" s="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x14ac:dyDescent="0.25">
      <c r="A97" s="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25">
      <c r="A98" s="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5">
      <c r="A99" s="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5">
      <c r="A100" s="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5">
      <c r="A101" s="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x14ac:dyDescent="0.25">
      <c r="A102" s="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x14ac:dyDescent="0.25">
      <c r="A103" s="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25">
      <c r="A104" s="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x14ac:dyDescent="0.25">
      <c r="A105" s="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x14ac:dyDescent="0.25">
      <c r="A106" s="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x14ac:dyDescent="0.25">
      <c r="A107" s="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x14ac:dyDescent="0.25">
      <c r="A108" s="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25">
      <c r="A109" s="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25">
      <c r="A110" s="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25">
      <c r="A111" s="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x14ac:dyDescent="0.25">
      <c r="A112" s="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x14ac:dyDescent="0.25">
      <c r="A113" s="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x14ac:dyDescent="0.25">
      <c r="A114" s="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x14ac:dyDescent="0.25">
      <c r="A115" s="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x14ac:dyDescent="0.25">
      <c r="A116" s="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x14ac:dyDescent="0.25">
      <c r="A117" s="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x14ac:dyDescent="0.25">
      <c r="A118" s="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25">
      <c r="A119" s="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x14ac:dyDescent="0.25">
      <c r="A120" s="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x14ac:dyDescent="0.25">
      <c r="A121" s="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x14ac:dyDescent="0.25">
      <c r="A122" s="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x14ac:dyDescent="0.25">
      <c r="A123" s="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x14ac:dyDescent="0.25">
      <c r="A124" s="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x14ac:dyDescent="0.25">
      <c r="A125" s="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x14ac:dyDescent="0.25">
      <c r="A126" s="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5">
      <c r="A127" s="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25">
      <c r="A128" s="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5">
      <c r="A129" s="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5">
      <c r="A130" s="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5">
      <c r="A131" s="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x14ac:dyDescent="0.25">
      <c r="A132" s="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x14ac:dyDescent="0.25">
      <c r="A133" s="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x14ac:dyDescent="0.25">
      <c r="A134" s="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25">
      <c r="A135" s="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x14ac:dyDescent="0.25">
      <c r="A136" s="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25">
      <c r="A137" s="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x14ac:dyDescent="0.25">
      <c r="A138" s="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x14ac:dyDescent="0.25">
      <c r="A139" s="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x14ac:dyDescent="0.25">
      <c r="A140" s="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x14ac:dyDescent="0.25">
      <c r="A141" s="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x14ac:dyDescent="0.25">
      <c r="A142" s="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x14ac:dyDescent="0.25">
      <c r="A143" s="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x14ac:dyDescent="0.25">
      <c r="A144" s="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x14ac:dyDescent="0.25">
      <c r="A145" s="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5">
      <c r="A146" s="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x14ac:dyDescent="0.25">
      <c r="A147" s="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x14ac:dyDescent="0.25">
      <c r="A148" s="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x14ac:dyDescent="0.25">
      <c r="A149" s="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x14ac:dyDescent="0.25">
      <c r="A150" s="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x14ac:dyDescent="0.25">
      <c r="A151" s="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x14ac:dyDescent="0.25">
      <c r="A152" s="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x14ac:dyDescent="0.25">
      <c r="A153" s="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x14ac:dyDescent="0.25">
      <c r="A154" s="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x14ac:dyDescent="0.25">
      <c r="A155" s="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x14ac:dyDescent="0.25">
      <c r="A156" s="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x14ac:dyDescent="0.25">
      <c r="A157" s="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1:32" x14ac:dyDescent="0.25">
      <c r="A158" s="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1:32" x14ac:dyDescent="0.25">
      <c r="A159" s="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2" x14ac:dyDescent="0.25">
      <c r="A160" s="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1:32" x14ac:dyDescent="0.25">
      <c r="A161" s="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32" x14ac:dyDescent="0.25">
      <c r="A162" s="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x14ac:dyDescent="0.25">
      <c r="A163" s="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x14ac:dyDescent="0.25">
      <c r="A164" s="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x14ac:dyDescent="0.25">
      <c r="A165" s="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1:32" x14ac:dyDescent="0.25">
      <c r="A166" s="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1:32" x14ac:dyDescent="0.25">
      <c r="A167" s="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1:32" x14ac:dyDescent="0.25">
      <c r="A168" s="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</row>
    <row r="169" spans="1:32" x14ac:dyDescent="0.25">
      <c r="A169" s="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</row>
    <row r="170" spans="1:32" x14ac:dyDescent="0.25">
      <c r="A170" s="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  <row r="171" spans="1:32" x14ac:dyDescent="0.25">
      <c r="A171" s="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1:32" x14ac:dyDescent="0.25">
      <c r="A172" s="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</row>
    <row r="173" spans="1:32" x14ac:dyDescent="0.25">
      <c r="A173" s="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1:32" x14ac:dyDescent="0.25">
      <c r="A174" s="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</row>
    <row r="175" spans="1:32" x14ac:dyDescent="0.25">
      <c r="A175" s="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1:32" x14ac:dyDescent="0.25">
      <c r="A176" s="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1:32" x14ac:dyDescent="0.25">
      <c r="A177" s="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1:32" x14ac:dyDescent="0.25">
      <c r="A178" s="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</row>
    <row r="179" spans="1:32" x14ac:dyDescent="0.25">
      <c r="A179" s="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1:32" x14ac:dyDescent="0.25">
      <c r="A180" s="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</row>
    <row r="181" spans="1:32" x14ac:dyDescent="0.25">
      <c r="A181" s="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</row>
    <row r="182" spans="1:32" x14ac:dyDescent="0.25">
      <c r="A182" s="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</row>
    <row r="183" spans="1:32" x14ac:dyDescent="0.25">
      <c r="A183" s="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</row>
    <row r="184" spans="1:32" x14ac:dyDescent="0.25">
      <c r="A184" s="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</row>
    <row r="185" spans="1:32" x14ac:dyDescent="0.25">
      <c r="A185" s="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</row>
    <row r="186" spans="1:32" x14ac:dyDescent="0.25">
      <c r="A186" s="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</row>
    <row r="187" spans="1:32" x14ac:dyDescent="0.25">
      <c r="A187" s="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</row>
    <row r="188" spans="1:32" x14ac:dyDescent="0.25">
      <c r="A188" s="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</row>
    <row r="189" spans="1:32" x14ac:dyDescent="0.25">
      <c r="A189" s="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</row>
    <row r="190" spans="1:32" x14ac:dyDescent="0.25">
      <c r="A190" s="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</row>
    <row r="191" spans="1:32" x14ac:dyDescent="0.25">
      <c r="A191" s="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</row>
    <row r="192" spans="1:32" x14ac:dyDescent="0.25">
      <c r="A192" s="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3" spans="1:32" x14ac:dyDescent="0.25">
      <c r="A193" s="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</row>
    <row r="194" spans="1:32" x14ac:dyDescent="0.25">
      <c r="A194" s="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</row>
    <row r="195" spans="1:32" x14ac:dyDescent="0.25">
      <c r="A195" s="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</row>
    <row r="196" spans="1:32" x14ac:dyDescent="0.25">
      <c r="A196" s="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</row>
    <row r="197" spans="1:32" x14ac:dyDescent="0.25">
      <c r="A197" s="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</row>
    <row r="198" spans="1:32" x14ac:dyDescent="0.25">
      <c r="A198" s="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</row>
    <row r="199" spans="1:32" x14ac:dyDescent="0.25">
      <c r="A199" s="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</row>
    <row r="200" spans="1:32" x14ac:dyDescent="0.25">
      <c r="A200" s="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 x14ac:dyDescent="0.25">
      <c r="A201" s="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 x14ac:dyDescent="0.25">
      <c r="A202" s="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 x14ac:dyDescent="0.25">
      <c r="A203" s="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 x14ac:dyDescent="0.25">
      <c r="A204" s="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</row>
    <row r="205" spans="1:32" x14ac:dyDescent="0.25">
      <c r="A205" s="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</row>
    <row r="206" spans="1:32" x14ac:dyDescent="0.25">
      <c r="A206" s="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</row>
    <row r="207" spans="1:32" x14ac:dyDescent="0.25">
      <c r="A207" s="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</row>
    <row r="208" spans="1:32" x14ac:dyDescent="0.25">
      <c r="A208" s="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</row>
    <row r="209" spans="1:32" x14ac:dyDescent="0.25">
      <c r="A209" s="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</row>
    <row r="210" spans="1:32" x14ac:dyDescent="0.25">
      <c r="A210" s="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</row>
    <row r="211" spans="1:32" x14ac:dyDescent="0.25">
      <c r="A211" s="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</row>
    <row r="212" spans="1:32" x14ac:dyDescent="0.25">
      <c r="A212" s="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</row>
    <row r="213" spans="1:32" x14ac:dyDescent="0.25">
      <c r="A213" s="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</row>
    <row r="214" spans="1:32" x14ac:dyDescent="0.25">
      <c r="A214" s="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x14ac:dyDescent="0.25">
      <c r="A215" s="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</row>
    <row r="216" spans="1:32" x14ac:dyDescent="0.25">
      <c r="A216" s="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</row>
    <row r="217" spans="1:32" x14ac:dyDescent="0.25">
      <c r="A217" s="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</row>
    <row r="218" spans="1:32" x14ac:dyDescent="0.25">
      <c r="A218" s="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</row>
    <row r="219" spans="1:32" x14ac:dyDescent="0.25">
      <c r="A219" s="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</row>
    <row r="220" spans="1:32" x14ac:dyDescent="0.25">
      <c r="A220" s="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</row>
    <row r="221" spans="1:32" x14ac:dyDescent="0.25">
      <c r="A221" s="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</row>
    <row r="222" spans="1:32" x14ac:dyDescent="0.25">
      <c r="A222" s="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</row>
    <row r="223" spans="1:32" x14ac:dyDescent="0.25">
      <c r="A223" s="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</row>
    <row r="224" spans="1:32" x14ac:dyDescent="0.25">
      <c r="A224" s="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</row>
    <row r="225" spans="1:32" x14ac:dyDescent="0.25">
      <c r="A225" s="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</row>
    <row r="226" spans="1:32" x14ac:dyDescent="0.25">
      <c r="A226" s="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</row>
    <row r="227" spans="1:32" x14ac:dyDescent="0.25">
      <c r="A227" s="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</row>
    <row r="228" spans="1:32" x14ac:dyDescent="0.25">
      <c r="A228" s="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</row>
    <row r="229" spans="1:32" x14ac:dyDescent="0.25">
      <c r="A229" s="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</row>
    <row r="230" spans="1:32" x14ac:dyDescent="0.25">
      <c r="A230" s="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</row>
    <row r="231" spans="1:32" x14ac:dyDescent="0.25">
      <c r="A231" s="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</row>
    <row r="232" spans="1:32" x14ac:dyDescent="0.25">
      <c r="A232" s="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</row>
    <row r="233" spans="1:32" x14ac:dyDescent="0.25">
      <c r="A233" s="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</row>
    <row r="234" spans="1:32" x14ac:dyDescent="0.25">
      <c r="A234" s="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</row>
    <row r="235" spans="1:32" x14ac:dyDescent="0.25">
      <c r="A235" s="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</row>
    <row r="236" spans="1:32" x14ac:dyDescent="0.25">
      <c r="A236" s="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</row>
    <row r="237" spans="1:32" x14ac:dyDescent="0.25">
      <c r="A237" s="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</row>
    <row r="238" spans="1:32" x14ac:dyDescent="0.25">
      <c r="A238" s="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</row>
    <row r="239" spans="1:32" x14ac:dyDescent="0.25">
      <c r="A239" s="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</row>
    <row r="240" spans="1:32" x14ac:dyDescent="0.25">
      <c r="A240" s="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</row>
    <row r="241" spans="1:32" x14ac:dyDescent="0.25">
      <c r="A241" s="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</row>
    <row r="242" spans="1:32" x14ac:dyDescent="0.25">
      <c r="A242" s="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</row>
    <row r="243" spans="1:32" x14ac:dyDescent="0.25">
      <c r="A243" s="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</row>
    <row r="244" spans="1:32" x14ac:dyDescent="0.25">
      <c r="A244" s="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</row>
    <row r="245" spans="1:32" x14ac:dyDescent="0.25">
      <c r="A245" s="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</row>
    <row r="246" spans="1:32" x14ac:dyDescent="0.25">
      <c r="A246" s="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</row>
    <row r="247" spans="1:32" x14ac:dyDescent="0.25">
      <c r="A247" s="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</row>
    <row r="248" spans="1:32" x14ac:dyDescent="0.25">
      <c r="A248" s="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</row>
    <row r="249" spans="1:32" x14ac:dyDescent="0.25">
      <c r="A249" s="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</row>
    <row r="250" spans="1:32" x14ac:dyDescent="0.25">
      <c r="A250" s="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</row>
    <row r="251" spans="1:32" x14ac:dyDescent="0.25">
      <c r="A251" s="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</row>
    <row r="252" spans="1:32" x14ac:dyDescent="0.25">
      <c r="A252" s="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</row>
    <row r="253" spans="1:32" x14ac:dyDescent="0.25">
      <c r="A253" s="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</row>
    <row r="254" spans="1:32" x14ac:dyDescent="0.25">
      <c r="A254" s="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</row>
    <row r="255" spans="1:32" x14ac:dyDescent="0.25">
      <c r="A255" s="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</row>
    <row r="256" spans="1:32" x14ac:dyDescent="0.25">
      <c r="A256" s="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</row>
    <row r="257" spans="1:32" x14ac:dyDescent="0.25">
      <c r="A257" s="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</row>
    <row r="258" spans="1:32" x14ac:dyDescent="0.25">
      <c r="A258" s="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</row>
    <row r="259" spans="1:32" x14ac:dyDescent="0.25">
      <c r="A259" s="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</row>
    <row r="260" spans="1:32" x14ac:dyDescent="0.25">
      <c r="A260" s="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</row>
    <row r="261" spans="1:32" x14ac:dyDescent="0.25">
      <c r="A261" s="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</row>
    <row r="262" spans="1:32" x14ac:dyDescent="0.25">
      <c r="A262" s="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</row>
    <row r="263" spans="1:32" x14ac:dyDescent="0.25">
      <c r="A263" s="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</row>
    <row r="264" spans="1:32" x14ac:dyDescent="0.25">
      <c r="A264" s="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</row>
    <row r="265" spans="1:32" x14ac:dyDescent="0.25">
      <c r="A265" s="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32" x14ac:dyDescent="0.25">
      <c r="A266" s="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32" x14ac:dyDescent="0.25">
      <c r="A267" s="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</row>
    <row r="268" spans="1:32" x14ac:dyDescent="0.25">
      <c r="A268" s="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</row>
    <row r="269" spans="1:32" x14ac:dyDescent="0.25">
      <c r="A269" s="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x14ac:dyDescent="0.25">
      <c r="A270" s="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</row>
    <row r="271" spans="1:32" x14ac:dyDescent="0.25">
      <c r="A271" s="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</row>
    <row r="272" spans="1:32" x14ac:dyDescent="0.25">
      <c r="A272" s="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x14ac:dyDescent="0.25">
      <c r="A273" s="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</row>
    <row r="274" spans="1:32" x14ac:dyDescent="0.25">
      <c r="A274" s="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32" x14ac:dyDescent="0.25">
      <c r="A275" s="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32" x14ac:dyDescent="0.25">
      <c r="A276" s="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</row>
    <row r="277" spans="1:32" x14ac:dyDescent="0.25">
      <c r="A277" s="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</row>
    <row r="278" spans="1:32" x14ac:dyDescent="0.25">
      <c r="A278" s="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x14ac:dyDescent="0.25">
      <c r="A279" s="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x14ac:dyDescent="0.25">
      <c r="A280" s="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x14ac:dyDescent="0.25">
      <c r="A281" s="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x14ac:dyDescent="0.25">
      <c r="A282" s="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x14ac:dyDescent="0.25">
      <c r="A283" s="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</row>
    <row r="284" spans="1:32" x14ac:dyDescent="0.25">
      <c r="A284" s="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</row>
    <row r="285" spans="1:32" x14ac:dyDescent="0.25">
      <c r="A285" s="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</row>
    <row r="286" spans="1:32" x14ac:dyDescent="0.25">
      <c r="A286" s="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</row>
    <row r="287" spans="1:32" x14ac:dyDescent="0.25">
      <c r="A287" s="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</row>
    <row r="288" spans="1:32" x14ac:dyDescent="0.25">
      <c r="A288" s="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</row>
    <row r="289" spans="1:32" x14ac:dyDescent="0.25">
      <c r="A289" s="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</row>
    <row r="290" spans="1:32" x14ac:dyDescent="0.25">
      <c r="A290" s="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</row>
    <row r="291" spans="1:32" x14ac:dyDescent="0.25">
      <c r="A291" s="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</row>
    <row r="292" spans="1:32" x14ac:dyDescent="0.25">
      <c r="A292" s="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</row>
    <row r="293" spans="1:32" x14ac:dyDescent="0.25">
      <c r="A293" s="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</row>
    <row r="294" spans="1:32" x14ac:dyDescent="0.25">
      <c r="A294" s="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</row>
    <row r="295" spans="1:32" x14ac:dyDescent="0.25">
      <c r="A295" s="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</row>
    <row r="296" spans="1:32" x14ac:dyDescent="0.25">
      <c r="A296" s="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</row>
    <row r="297" spans="1:32" x14ac:dyDescent="0.25">
      <c r="A297" s="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</row>
    <row r="298" spans="1:32" x14ac:dyDescent="0.25">
      <c r="A298" s="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</row>
    <row r="299" spans="1:32" x14ac:dyDescent="0.25">
      <c r="A299" s="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</row>
    <row r="300" spans="1:32" x14ac:dyDescent="0.25">
      <c r="A300" s="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</row>
    <row r="301" spans="1:32" x14ac:dyDescent="0.25">
      <c r="A301" s="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</row>
    <row r="302" spans="1:32" x14ac:dyDescent="0.25">
      <c r="A302" s="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</row>
    <row r="303" spans="1:32" x14ac:dyDescent="0.25">
      <c r="A303" s="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</row>
    <row r="304" spans="1:32" x14ac:dyDescent="0.25">
      <c r="A304" s="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</row>
    <row r="305" spans="1:32" x14ac:dyDescent="0.25">
      <c r="A305" s="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</row>
    <row r="306" spans="1:32" x14ac:dyDescent="0.25">
      <c r="A306" s="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</row>
    <row r="307" spans="1:32" x14ac:dyDescent="0.25">
      <c r="A307" s="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</row>
    <row r="308" spans="1:32" x14ac:dyDescent="0.25">
      <c r="A308" s="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</row>
    <row r="309" spans="1:32" x14ac:dyDescent="0.25">
      <c r="A309" s="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</row>
    <row r="310" spans="1:32" x14ac:dyDescent="0.25">
      <c r="A310" s="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</row>
    <row r="311" spans="1:32" x14ac:dyDescent="0.25">
      <c r="A311" s="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</row>
    <row r="312" spans="1:32" x14ac:dyDescent="0.25">
      <c r="A312" s="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</row>
    <row r="313" spans="1:32" x14ac:dyDescent="0.25">
      <c r="A313" s="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</row>
    <row r="314" spans="1:32" x14ac:dyDescent="0.25">
      <c r="A314" s="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</row>
    <row r="315" spans="1:32" x14ac:dyDescent="0.25">
      <c r="A315" s="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</row>
    <row r="316" spans="1:32" x14ac:dyDescent="0.25">
      <c r="A316" s="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</row>
    <row r="317" spans="1:32" x14ac:dyDescent="0.25">
      <c r="A317" s="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</row>
    <row r="318" spans="1:32" x14ac:dyDescent="0.25">
      <c r="A318" s="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</row>
    <row r="319" spans="1:32" x14ac:dyDescent="0.25">
      <c r="A319" s="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</row>
    <row r="320" spans="1:32" x14ac:dyDescent="0.25">
      <c r="A320" s="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</row>
    <row r="321" spans="1:32" x14ac:dyDescent="0.25">
      <c r="A321" s="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</row>
    <row r="322" spans="1:32" x14ac:dyDescent="0.25">
      <c r="A322" s="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</row>
    <row r="323" spans="1:32" x14ac:dyDescent="0.25">
      <c r="A323" s="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</row>
    <row r="324" spans="1:32" x14ac:dyDescent="0.25">
      <c r="A324" s="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x14ac:dyDescent="0.25">
      <c r="A325" s="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x14ac:dyDescent="0.25">
      <c r="A326" s="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x14ac:dyDescent="0.25">
      <c r="A327" s="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x14ac:dyDescent="0.25">
      <c r="A328" s="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x14ac:dyDescent="0.25">
      <c r="A329" s="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x14ac:dyDescent="0.25">
      <c r="A330" s="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x14ac:dyDescent="0.25">
      <c r="A331" s="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x14ac:dyDescent="0.25">
      <c r="A332" s="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x14ac:dyDescent="0.25">
      <c r="A333" s="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x14ac:dyDescent="0.25">
      <c r="A334" s="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x14ac:dyDescent="0.25">
      <c r="A335" s="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x14ac:dyDescent="0.25">
      <c r="A336" s="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32" x14ac:dyDescent="0.25">
      <c r="A337" s="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</row>
    <row r="338" spans="1:32" x14ac:dyDescent="0.25">
      <c r="A338" s="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</row>
    <row r="339" spans="1:32" x14ac:dyDescent="0.25">
      <c r="A339" s="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</row>
    <row r="340" spans="1:32" x14ac:dyDescent="0.25">
      <c r="A340" s="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</row>
    <row r="341" spans="1:32" x14ac:dyDescent="0.25">
      <c r="A341" s="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</row>
    <row r="342" spans="1:32" x14ac:dyDescent="0.25">
      <c r="A342" s="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</row>
    <row r="343" spans="1:32" x14ac:dyDescent="0.25">
      <c r="A343" s="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</row>
    <row r="344" spans="1:32" x14ac:dyDescent="0.25">
      <c r="A344" s="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</row>
    <row r="345" spans="1:32" x14ac:dyDescent="0.25">
      <c r="A345" s="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</row>
    <row r="346" spans="1:32" x14ac:dyDescent="0.25">
      <c r="A346" s="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</row>
    <row r="347" spans="1:32" x14ac:dyDescent="0.25">
      <c r="A347" s="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</row>
    <row r="348" spans="1:32" x14ac:dyDescent="0.25">
      <c r="A348" s="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</row>
    <row r="349" spans="1:32" x14ac:dyDescent="0.25">
      <c r="A349" s="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</row>
    <row r="350" spans="1:32" x14ac:dyDescent="0.25">
      <c r="A350" s="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</row>
    <row r="351" spans="1:32" x14ac:dyDescent="0.25">
      <c r="A351" s="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</row>
    <row r="352" spans="1:32" x14ac:dyDescent="0.25">
      <c r="A352" s="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</row>
    <row r="353" spans="1:32" x14ac:dyDescent="0.25">
      <c r="A353" s="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</row>
    <row r="354" spans="1:32" x14ac:dyDescent="0.25">
      <c r="A354" s="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</row>
    <row r="355" spans="1:32" x14ac:dyDescent="0.25">
      <c r="A355" s="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</row>
    <row r="356" spans="1:32" x14ac:dyDescent="0.25">
      <c r="A356" s="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</row>
    <row r="357" spans="1:32" x14ac:dyDescent="0.25">
      <c r="A357" s="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</row>
    <row r="358" spans="1:32" x14ac:dyDescent="0.25">
      <c r="A358" s="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</row>
    <row r="359" spans="1:32" x14ac:dyDescent="0.25">
      <c r="A359" s="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</row>
    <row r="360" spans="1:32" x14ac:dyDescent="0.25">
      <c r="A360" s="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</row>
    <row r="361" spans="1:32" x14ac:dyDescent="0.25">
      <c r="A361" s="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</row>
    <row r="362" spans="1:32" x14ac:dyDescent="0.25">
      <c r="A362" s="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</row>
    <row r="363" spans="1:32" x14ac:dyDescent="0.25">
      <c r="A363" s="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</row>
    <row r="364" spans="1:32" x14ac:dyDescent="0.25">
      <c r="A364" s="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</row>
    <row r="365" spans="1:32" x14ac:dyDescent="0.25">
      <c r="A365" s="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</row>
    <row r="366" spans="1:32" x14ac:dyDescent="0.25">
      <c r="A366" s="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</row>
    <row r="367" spans="1:32" x14ac:dyDescent="0.25">
      <c r="A367" s="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</row>
    <row r="368" spans="1:32" x14ac:dyDescent="0.25">
      <c r="A368" s="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</row>
    <row r="369" spans="1:32" x14ac:dyDescent="0.25">
      <c r="A369" s="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</row>
    <row r="370" spans="1:32" x14ac:dyDescent="0.25">
      <c r="A370" s="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</row>
    <row r="371" spans="1:32" x14ac:dyDescent="0.25">
      <c r="A371" s="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</row>
    <row r="372" spans="1:32" x14ac:dyDescent="0.25">
      <c r="A372" s="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</row>
    <row r="373" spans="1:32" x14ac:dyDescent="0.25">
      <c r="A373" s="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</row>
    <row r="374" spans="1:32" x14ac:dyDescent="0.25">
      <c r="A374" s="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</row>
    <row r="375" spans="1:32" x14ac:dyDescent="0.25">
      <c r="A375" s="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</row>
    <row r="376" spans="1:32" x14ac:dyDescent="0.25">
      <c r="A376" s="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</row>
    <row r="377" spans="1:32" x14ac:dyDescent="0.25">
      <c r="A377" s="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</row>
    <row r="378" spans="1:32" x14ac:dyDescent="0.25">
      <c r="A378" s="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</row>
    <row r="379" spans="1:32" x14ac:dyDescent="0.25">
      <c r="A379" s="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</row>
    <row r="380" spans="1:32" x14ac:dyDescent="0.25">
      <c r="A380" s="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</row>
    <row r="381" spans="1:32" x14ac:dyDescent="0.25">
      <c r="A381" s="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</row>
    <row r="382" spans="1:32" x14ac:dyDescent="0.25">
      <c r="A382" s="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</row>
    <row r="383" spans="1:32" x14ac:dyDescent="0.25">
      <c r="A383" s="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</row>
    <row r="384" spans="1:32" x14ac:dyDescent="0.25">
      <c r="A384" s="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</row>
    <row r="385" spans="1:32" x14ac:dyDescent="0.25">
      <c r="A385" s="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</row>
    <row r="386" spans="1:32" x14ac:dyDescent="0.25">
      <c r="A386" s="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</row>
    <row r="387" spans="1:32" x14ac:dyDescent="0.25">
      <c r="A387" s="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</row>
    <row r="388" spans="1:32" x14ac:dyDescent="0.25">
      <c r="A388" s="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</row>
    <row r="389" spans="1:32" x14ac:dyDescent="0.25">
      <c r="A389" s="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</row>
    <row r="390" spans="1:32" x14ac:dyDescent="0.25">
      <c r="A390" s="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</row>
    <row r="391" spans="1:32" x14ac:dyDescent="0.25">
      <c r="A391" s="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</row>
    <row r="392" spans="1:32" x14ac:dyDescent="0.25">
      <c r="A392" s="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</row>
    <row r="393" spans="1:32" x14ac:dyDescent="0.25">
      <c r="A393" s="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</row>
    <row r="394" spans="1:32" x14ac:dyDescent="0.25">
      <c r="A394" s="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</row>
    <row r="395" spans="1:32" x14ac:dyDescent="0.25">
      <c r="A395" s="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</row>
    <row r="396" spans="1:32" x14ac:dyDescent="0.25">
      <c r="A396" s="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</row>
    <row r="397" spans="1:32" x14ac:dyDescent="0.25">
      <c r="A397" s="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</row>
    <row r="398" spans="1:32" x14ac:dyDescent="0.25">
      <c r="A398" s="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</row>
    <row r="399" spans="1:32" x14ac:dyDescent="0.25">
      <c r="A399" s="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</row>
    <row r="400" spans="1:32" x14ac:dyDescent="0.25">
      <c r="A400" s="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</row>
    <row r="401" spans="1:32" x14ac:dyDescent="0.25">
      <c r="A401" s="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</row>
    <row r="402" spans="1:32" x14ac:dyDescent="0.25">
      <c r="A402" s="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</row>
    <row r="403" spans="1:32" x14ac:dyDescent="0.25">
      <c r="A403" s="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</row>
    <row r="404" spans="1:32" x14ac:dyDescent="0.25">
      <c r="A404" s="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</row>
    <row r="405" spans="1:32" x14ac:dyDescent="0.25">
      <c r="A405" s="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</row>
    <row r="406" spans="1:32" x14ac:dyDescent="0.25">
      <c r="A406" s="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</row>
    <row r="407" spans="1:32" x14ac:dyDescent="0.25">
      <c r="A407" s="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</row>
    <row r="408" spans="1:32" x14ac:dyDescent="0.25">
      <c r="A408" s="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</row>
    <row r="409" spans="1:32" x14ac:dyDescent="0.25">
      <c r="A409" s="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</row>
    <row r="410" spans="1:32" x14ac:dyDescent="0.25">
      <c r="A410" s="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</row>
    <row r="411" spans="1:32" x14ac:dyDescent="0.25">
      <c r="A411" s="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</row>
    <row r="412" spans="1:32" x14ac:dyDescent="0.25">
      <c r="A412" s="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</row>
    <row r="413" spans="1:32" x14ac:dyDescent="0.25">
      <c r="A413" s="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</row>
    <row r="414" spans="1:32" x14ac:dyDescent="0.25">
      <c r="A414" s="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</row>
    <row r="415" spans="1:32" x14ac:dyDescent="0.25">
      <c r="A415" s="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</row>
    <row r="416" spans="1:32" x14ac:dyDescent="0.25">
      <c r="A416" s="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</row>
    <row r="417" spans="1:32" x14ac:dyDescent="0.25">
      <c r="A417" s="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</row>
    <row r="418" spans="1:32" x14ac:dyDescent="0.25">
      <c r="A418" s="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</row>
    <row r="419" spans="1:32" x14ac:dyDescent="0.25">
      <c r="A419" s="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</row>
    <row r="420" spans="1:32" x14ac:dyDescent="0.25">
      <c r="A420" s="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</row>
    <row r="421" spans="1:32" x14ac:dyDescent="0.25">
      <c r="A421" s="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</row>
    <row r="422" spans="1:32" x14ac:dyDescent="0.25">
      <c r="A422" s="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</row>
    <row r="423" spans="1:32" x14ac:dyDescent="0.25">
      <c r="A423" s="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</row>
    <row r="424" spans="1:32" x14ac:dyDescent="0.25">
      <c r="A424" s="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</row>
    <row r="425" spans="1:32" x14ac:dyDescent="0.25">
      <c r="A425" s="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</row>
    <row r="426" spans="1:32" x14ac:dyDescent="0.25">
      <c r="A426" s="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</row>
    <row r="427" spans="1:32" x14ac:dyDescent="0.25">
      <c r="A427" s="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</row>
    <row r="428" spans="1:32" x14ac:dyDescent="0.25">
      <c r="A428" s="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</row>
    <row r="429" spans="1:32" x14ac:dyDescent="0.25">
      <c r="A429" s="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</row>
    <row r="430" spans="1:32" x14ac:dyDescent="0.25">
      <c r="A430" s="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</row>
    <row r="431" spans="1:32" x14ac:dyDescent="0.25">
      <c r="A431" s="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</row>
    <row r="432" spans="1:32" x14ac:dyDescent="0.25">
      <c r="A432" s="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</row>
    <row r="433" spans="1:32" x14ac:dyDescent="0.25">
      <c r="A433" s="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</row>
    <row r="434" spans="1:32" x14ac:dyDescent="0.25">
      <c r="A434" s="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</row>
    <row r="435" spans="1:32" x14ac:dyDescent="0.25">
      <c r="A435" s="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</row>
    <row r="436" spans="1:32" x14ac:dyDescent="0.25">
      <c r="A436" s="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</row>
    <row r="437" spans="1:32" x14ac:dyDescent="0.25">
      <c r="A437" s="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</row>
    <row r="438" spans="1:32" x14ac:dyDescent="0.25">
      <c r="A438" s="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</row>
    <row r="439" spans="1:32" x14ac:dyDescent="0.25">
      <c r="A439" s="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</row>
    <row r="440" spans="1:32" x14ac:dyDescent="0.25">
      <c r="A440" s="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</row>
    <row r="441" spans="1:32" x14ac:dyDescent="0.25">
      <c r="A441" s="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</row>
    <row r="442" spans="1:32" x14ac:dyDescent="0.25">
      <c r="A442" s="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</row>
    <row r="443" spans="1:32" x14ac:dyDescent="0.25">
      <c r="A443" s="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</row>
    <row r="444" spans="1:32" x14ac:dyDescent="0.25">
      <c r="A444" s="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</row>
    <row r="445" spans="1:32" x14ac:dyDescent="0.25">
      <c r="A445" s="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</row>
    <row r="446" spans="1:32" x14ac:dyDescent="0.25">
      <c r="A446" s="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</row>
    <row r="447" spans="1:32" x14ac:dyDescent="0.25">
      <c r="A447" s="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</row>
    <row r="448" spans="1:32" x14ac:dyDescent="0.25">
      <c r="A448" s="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</row>
    <row r="449" spans="1:32" x14ac:dyDescent="0.25">
      <c r="A449" s="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</row>
    <row r="450" spans="1:32" x14ac:dyDescent="0.25">
      <c r="A450" s="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</row>
    <row r="451" spans="1:32" x14ac:dyDescent="0.25">
      <c r="A451" s="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</row>
    <row r="452" spans="1:32" x14ac:dyDescent="0.25">
      <c r="A452" s="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</row>
    <row r="453" spans="1:32" x14ac:dyDescent="0.25">
      <c r="A453" s="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</row>
    <row r="454" spans="1:32" x14ac:dyDescent="0.25">
      <c r="A454" s="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</row>
    <row r="455" spans="1:32" x14ac:dyDescent="0.25">
      <c r="A455" s="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</row>
    <row r="456" spans="1:32" x14ac:dyDescent="0.25">
      <c r="A456" s="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</row>
    <row r="457" spans="1:32" x14ac:dyDescent="0.25">
      <c r="A457" s="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</row>
    <row r="458" spans="1:32" x14ac:dyDescent="0.25">
      <c r="A458" s="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</row>
    <row r="459" spans="1:32" x14ac:dyDescent="0.25">
      <c r="A459" s="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</row>
    <row r="460" spans="1:32" x14ac:dyDescent="0.25">
      <c r="A460" s="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</row>
    <row r="461" spans="1:32" x14ac:dyDescent="0.25">
      <c r="A461" s="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</row>
    <row r="462" spans="1:32" x14ac:dyDescent="0.25">
      <c r="A462" s="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</row>
    <row r="463" spans="1:32" x14ac:dyDescent="0.25">
      <c r="A463" s="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</row>
    <row r="464" spans="1:32" x14ac:dyDescent="0.25">
      <c r="A464" s="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</row>
    <row r="465" spans="1:32" x14ac:dyDescent="0.25">
      <c r="A465" s="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</row>
    <row r="466" spans="1:32" x14ac:dyDescent="0.25">
      <c r="A466" s="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</row>
    <row r="467" spans="1:32" x14ac:dyDescent="0.25">
      <c r="A467" s="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</row>
    <row r="468" spans="1:32" x14ac:dyDescent="0.25">
      <c r="A468" s="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</row>
    <row r="469" spans="1:32" x14ac:dyDescent="0.25">
      <c r="A469" s="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</row>
    <row r="470" spans="1:32" x14ac:dyDescent="0.25">
      <c r="A470" s="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</row>
    <row r="471" spans="1:32" x14ac:dyDescent="0.25">
      <c r="A471" s="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</row>
    <row r="472" spans="1:32" x14ac:dyDescent="0.25">
      <c r="A472" s="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</row>
    <row r="473" spans="1:32" x14ac:dyDescent="0.25">
      <c r="A473" s="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</row>
    <row r="474" spans="1:32" x14ac:dyDescent="0.25">
      <c r="A474" s="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</row>
    <row r="475" spans="1:32" x14ac:dyDescent="0.25">
      <c r="A475" s="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</row>
    <row r="476" spans="1:32" x14ac:dyDescent="0.25">
      <c r="A476" s="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</row>
    <row r="477" spans="1:32" x14ac:dyDescent="0.25">
      <c r="A477" s="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</row>
    <row r="478" spans="1:32" x14ac:dyDescent="0.25">
      <c r="A478" s="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</row>
    <row r="479" spans="1:32" x14ac:dyDescent="0.25">
      <c r="A479" s="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</row>
    <row r="480" spans="1:32" x14ac:dyDescent="0.25">
      <c r="A480" s="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</row>
    <row r="481" spans="1:32" x14ac:dyDescent="0.25">
      <c r="A481" s="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</row>
    <row r="482" spans="1:32" x14ac:dyDescent="0.25">
      <c r="A482" s="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</row>
    <row r="483" spans="1:32" x14ac:dyDescent="0.25">
      <c r="A483" s="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</row>
    <row r="484" spans="1:32" x14ac:dyDescent="0.25">
      <c r="A484" s="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</row>
    <row r="485" spans="1:32" x14ac:dyDescent="0.25">
      <c r="A485" s="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</row>
    <row r="486" spans="1:32" x14ac:dyDescent="0.25">
      <c r="A486" s="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</row>
    <row r="487" spans="1:32" x14ac:dyDescent="0.25">
      <c r="A487" s="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</row>
    <row r="488" spans="1:32" x14ac:dyDescent="0.25">
      <c r="A488" s="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</row>
    <row r="489" spans="1:32" x14ac:dyDescent="0.25">
      <c r="A489" s="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</row>
    <row r="490" spans="1:32" x14ac:dyDescent="0.25">
      <c r="A490" s="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</row>
    <row r="491" spans="1:32" x14ac:dyDescent="0.25">
      <c r="A491" s="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</row>
    <row r="492" spans="1:32" x14ac:dyDescent="0.25">
      <c r="A492" s="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</row>
    <row r="493" spans="1:32" x14ac:dyDescent="0.25">
      <c r="A493" s="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</row>
    <row r="494" spans="1:32" x14ac:dyDescent="0.25">
      <c r="A494" s="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</row>
    <row r="495" spans="1:32" x14ac:dyDescent="0.25">
      <c r="A495" s="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</row>
    <row r="496" spans="1:32" x14ac:dyDescent="0.25">
      <c r="A496" s="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</row>
    <row r="497" spans="1:32" x14ac:dyDescent="0.25">
      <c r="A497" s="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</row>
    <row r="498" spans="1:32" x14ac:dyDescent="0.25">
      <c r="A498" s="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</row>
    <row r="499" spans="1:32" x14ac:dyDescent="0.25">
      <c r="A499" s="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</row>
    <row r="500" spans="1:32" x14ac:dyDescent="0.25">
      <c r="A500" s="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</row>
    <row r="501" spans="1:32" x14ac:dyDescent="0.25">
      <c r="A501" s="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</row>
    <row r="502" spans="1:32" x14ac:dyDescent="0.25">
      <c r="A502" s="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</row>
    <row r="503" spans="1:32" x14ac:dyDescent="0.25">
      <c r="A503" s="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</row>
    <row r="504" spans="1:32" x14ac:dyDescent="0.25">
      <c r="A504" s="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</row>
    <row r="505" spans="1:32" x14ac:dyDescent="0.25">
      <c r="A505" s="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</row>
    <row r="506" spans="1:32" x14ac:dyDescent="0.25">
      <c r="A506" s="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</row>
    <row r="507" spans="1:32" x14ac:dyDescent="0.25">
      <c r="A507" s="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</row>
    <row r="508" spans="1:32" x14ac:dyDescent="0.25">
      <c r="A508" s="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</row>
    <row r="509" spans="1:32" x14ac:dyDescent="0.25">
      <c r="A509" s="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</row>
    <row r="510" spans="1:32" x14ac:dyDescent="0.25">
      <c r="A510" s="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</row>
    <row r="511" spans="1:32" x14ac:dyDescent="0.25">
      <c r="A511" s="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</row>
    <row r="512" spans="1:32" x14ac:dyDescent="0.25">
      <c r="A512" s="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</row>
    <row r="513" spans="1:32" x14ac:dyDescent="0.25">
      <c r="A513" s="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</row>
    <row r="514" spans="1:32" x14ac:dyDescent="0.25">
      <c r="A514" s="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</row>
    <row r="515" spans="1:32" x14ac:dyDescent="0.25">
      <c r="A515" s="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</row>
    <row r="516" spans="1:32" x14ac:dyDescent="0.25">
      <c r="A516" s="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</row>
    <row r="517" spans="1:32" x14ac:dyDescent="0.25">
      <c r="A517" s="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</row>
    <row r="518" spans="1:32" x14ac:dyDescent="0.25">
      <c r="A518" s="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</row>
    <row r="519" spans="1:32" x14ac:dyDescent="0.25">
      <c r="A519" s="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</row>
    <row r="520" spans="1:32" x14ac:dyDescent="0.25">
      <c r="A520" s="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</row>
    <row r="521" spans="1:32" x14ac:dyDescent="0.25">
      <c r="A521" s="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</row>
    <row r="522" spans="1:32" x14ac:dyDescent="0.25">
      <c r="A522" s="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</row>
    <row r="523" spans="1:32" x14ac:dyDescent="0.25">
      <c r="A523" s="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</row>
    <row r="524" spans="1:32" x14ac:dyDescent="0.25">
      <c r="A524" s="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</row>
    <row r="525" spans="1:32" x14ac:dyDescent="0.25">
      <c r="A525" s="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</row>
    <row r="526" spans="1:32" x14ac:dyDescent="0.25">
      <c r="A526" s="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</row>
    <row r="527" spans="1:32" x14ac:dyDescent="0.25">
      <c r="A527" s="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</row>
    <row r="528" spans="1:32" x14ac:dyDescent="0.25">
      <c r="A528" s="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</row>
    <row r="529" spans="1:32" x14ac:dyDescent="0.25">
      <c r="A529" s="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</row>
    <row r="530" spans="1:32" x14ac:dyDescent="0.25">
      <c r="A530" s="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</row>
    <row r="531" spans="1:32" x14ac:dyDescent="0.25">
      <c r="A531" s="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</row>
    <row r="532" spans="1:32" x14ac:dyDescent="0.25">
      <c r="A532" s="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</row>
    <row r="533" spans="1:32" x14ac:dyDescent="0.25">
      <c r="A533" s="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</row>
    <row r="534" spans="1:32" x14ac:dyDescent="0.25">
      <c r="A534" s="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</row>
    <row r="535" spans="1:32" x14ac:dyDescent="0.25">
      <c r="A535" s="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</row>
    <row r="536" spans="1:32" x14ac:dyDescent="0.25">
      <c r="A536" s="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</row>
    <row r="537" spans="1:32" x14ac:dyDescent="0.25">
      <c r="A537" s="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</row>
    <row r="538" spans="1:32" x14ac:dyDescent="0.25">
      <c r="A538" s="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</row>
    <row r="539" spans="1:32" x14ac:dyDescent="0.25">
      <c r="A539" s="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</row>
    <row r="540" spans="1:32" x14ac:dyDescent="0.25">
      <c r="A540" s="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</row>
    <row r="541" spans="1:32" x14ac:dyDescent="0.25">
      <c r="A541" s="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</row>
    <row r="542" spans="1:32" x14ac:dyDescent="0.25">
      <c r="A542" s="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</row>
    <row r="543" spans="1:32" x14ac:dyDescent="0.25">
      <c r="A543" s="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</row>
    <row r="544" spans="1:32" x14ac:dyDescent="0.25">
      <c r="A544" s="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</row>
    <row r="545" spans="1:32" x14ac:dyDescent="0.25">
      <c r="A545" s="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</row>
    <row r="546" spans="1:32" x14ac:dyDescent="0.25">
      <c r="A546" s="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</row>
    <row r="547" spans="1:32" x14ac:dyDescent="0.25">
      <c r="A547" s="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</row>
    <row r="548" spans="1:32" x14ac:dyDescent="0.25">
      <c r="A548" s="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</row>
    <row r="549" spans="1:32" x14ac:dyDescent="0.25">
      <c r="A549" s="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</row>
    <row r="550" spans="1:32" x14ac:dyDescent="0.25">
      <c r="A550" s="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</row>
    <row r="551" spans="1:32" x14ac:dyDescent="0.25">
      <c r="A551" s="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</row>
    <row r="552" spans="1:32" x14ac:dyDescent="0.25">
      <c r="A552" s="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</row>
    <row r="553" spans="1:32" x14ac:dyDescent="0.25">
      <c r="A553" s="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</row>
    <row r="554" spans="1:32" x14ac:dyDescent="0.25">
      <c r="A554" s="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</row>
    <row r="555" spans="1:32" x14ac:dyDescent="0.25">
      <c r="A555" s="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</row>
    <row r="556" spans="1:32" x14ac:dyDescent="0.25">
      <c r="A556" s="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</row>
    <row r="557" spans="1:32" x14ac:dyDescent="0.25">
      <c r="A557" s="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</row>
    <row r="558" spans="1:32" x14ac:dyDescent="0.25">
      <c r="A558" s="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</row>
    <row r="559" spans="1:32" x14ac:dyDescent="0.25">
      <c r="A559" s="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</row>
    <row r="560" spans="1:32" x14ac:dyDescent="0.25">
      <c r="A560" s="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</row>
    <row r="561" spans="1:32" x14ac:dyDescent="0.25">
      <c r="A561" s="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</row>
    <row r="562" spans="1:32" x14ac:dyDescent="0.25">
      <c r="A562" s="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</row>
    <row r="563" spans="1:32" x14ac:dyDescent="0.25">
      <c r="A563" s="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</row>
    <row r="564" spans="1:32" x14ac:dyDescent="0.25">
      <c r="A564" s="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</row>
    <row r="565" spans="1:32" x14ac:dyDescent="0.25">
      <c r="A565" s="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</row>
    <row r="566" spans="1:32" x14ac:dyDescent="0.25">
      <c r="A566" s="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</row>
    <row r="567" spans="1:32" x14ac:dyDescent="0.25">
      <c r="A567" s="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</row>
    <row r="568" spans="1:32" x14ac:dyDescent="0.25">
      <c r="A568" s="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</row>
    <row r="569" spans="1:32" x14ac:dyDescent="0.25">
      <c r="A569" s="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</row>
    <row r="570" spans="1:32" x14ac:dyDescent="0.25">
      <c r="A570" s="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</row>
    <row r="571" spans="1:32" x14ac:dyDescent="0.25">
      <c r="A571" s="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</row>
    <row r="572" spans="1:32" x14ac:dyDescent="0.25">
      <c r="A572" s="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</row>
    <row r="573" spans="1:32" x14ac:dyDescent="0.25">
      <c r="A573" s="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</row>
    <row r="574" spans="1:32" x14ac:dyDescent="0.25">
      <c r="A574" s="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</row>
    <row r="575" spans="1:32" x14ac:dyDescent="0.25">
      <c r="A575" s="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</row>
    <row r="576" spans="1:32" x14ac:dyDescent="0.25">
      <c r="A576" s="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</row>
    <row r="577" spans="1:32" x14ac:dyDescent="0.25">
      <c r="A577" s="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</row>
    <row r="578" spans="1:32" x14ac:dyDescent="0.25">
      <c r="A578" s="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</row>
    <row r="579" spans="1:32" x14ac:dyDescent="0.25">
      <c r="A579" s="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</row>
    <row r="580" spans="1:32" x14ac:dyDescent="0.25">
      <c r="A580" s="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</row>
    <row r="581" spans="1:32" x14ac:dyDescent="0.25">
      <c r="A581" s="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</row>
    <row r="582" spans="1:32" x14ac:dyDescent="0.25">
      <c r="A582" s="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</row>
    <row r="583" spans="1:32" x14ac:dyDescent="0.25">
      <c r="A583" s="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</row>
    <row r="584" spans="1:32" x14ac:dyDescent="0.25">
      <c r="A584" s="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</row>
    <row r="585" spans="1:32" x14ac:dyDescent="0.25">
      <c r="A585" s="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</row>
    <row r="586" spans="1:32" x14ac:dyDescent="0.25">
      <c r="A586" s="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</row>
    <row r="587" spans="1:32" x14ac:dyDescent="0.25">
      <c r="A587" s="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</row>
    <row r="588" spans="1:32" x14ac:dyDescent="0.25">
      <c r="A588" s="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</row>
    <row r="589" spans="1:32" x14ac:dyDescent="0.25">
      <c r="A589" s="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</row>
    <row r="590" spans="1:32" x14ac:dyDescent="0.25">
      <c r="A590" s="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</row>
    <row r="591" spans="1:32" x14ac:dyDescent="0.25">
      <c r="A591" s="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</row>
    <row r="592" spans="1:32" x14ac:dyDescent="0.25">
      <c r="A592" s="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</row>
    <row r="593" spans="1:32" x14ac:dyDescent="0.25">
      <c r="A593" s="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</row>
    <row r="594" spans="1:32" x14ac:dyDescent="0.25">
      <c r="A594" s="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</row>
    <row r="595" spans="1:32" x14ac:dyDescent="0.25">
      <c r="A595" s="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</row>
    <row r="596" spans="1:32" x14ac:dyDescent="0.25">
      <c r="A596" s="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</row>
    <row r="597" spans="1:32" x14ac:dyDescent="0.25">
      <c r="A597" s="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</row>
    <row r="598" spans="1:32" x14ac:dyDescent="0.25">
      <c r="A598" s="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</row>
    <row r="599" spans="1:32" x14ac:dyDescent="0.25">
      <c r="A599" s="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</row>
    <row r="600" spans="1:32" x14ac:dyDescent="0.25">
      <c r="A600" s="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</row>
    <row r="601" spans="1:32" x14ac:dyDescent="0.25">
      <c r="A601" s="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</row>
    <row r="602" spans="1:32" x14ac:dyDescent="0.25">
      <c r="A602" s="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</row>
    <row r="603" spans="1:32" x14ac:dyDescent="0.25">
      <c r="A603" s="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</row>
    <row r="604" spans="1:32" x14ac:dyDescent="0.25">
      <c r="A604" s="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</row>
    <row r="605" spans="1:32" x14ac:dyDescent="0.25">
      <c r="A605" s="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</row>
    <row r="606" spans="1:32" x14ac:dyDescent="0.25">
      <c r="A606" s="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</row>
    <row r="607" spans="1:32" x14ac:dyDescent="0.25">
      <c r="A607" s="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</row>
    <row r="608" spans="1:32" x14ac:dyDescent="0.25">
      <c r="A608" s="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</row>
    <row r="609" spans="1:32" x14ac:dyDescent="0.25">
      <c r="A609" s="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</row>
    <row r="610" spans="1:32" x14ac:dyDescent="0.25">
      <c r="A610" s="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</row>
    <row r="611" spans="1:32" x14ac:dyDescent="0.25">
      <c r="A611" s="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</row>
    <row r="612" spans="1:32" x14ac:dyDescent="0.25">
      <c r="A612" s="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</row>
    <row r="613" spans="1:32" x14ac:dyDescent="0.25">
      <c r="A613" s="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</row>
    <row r="614" spans="1:32" x14ac:dyDescent="0.25">
      <c r="A614" s="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</row>
    <row r="615" spans="1:32" x14ac:dyDescent="0.25">
      <c r="A615" s="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</row>
    <row r="616" spans="1:32" x14ac:dyDescent="0.25">
      <c r="A616" s="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</row>
    <row r="617" spans="1:32" x14ac:dyDescent="0.25">
      <c r="A617" s="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</row>
    <row r="618" spans="1:32" x14ac:dyDescent="0.25">
      <c r="A618" s="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</row>
    <row r="619" spans="1:32" x14ac:dyDescent="0.25">
      <c r="A619" s="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</row>
    <row r="620" spans="1:32" x14ac:dyDescent="0.25">
      <c r="A620" s="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</row>
    <row r="621" spans="1:32" x14ac:dyDescent="0.25">
      <c r="A621" s="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</row>
    <row r="622" spans="1:32" x14ac:dyDescent="0.25">
      <c r="A622" s="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</row>
    <row r="623" spans="1:32" x14ac:dyDescent="0.25">
      <c r="A623" s="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</row>
    <row r="624" spans="1:32" x14ac:dyDescent="0.25">
      <c r="A624" s="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</row>
    <row r="625" spans="1:32" x14ac:dyDescent="0.25">
      <c r="A625" s="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</row>
    <row r="626" spans="1:32" x14ac:dyDescent="0.25">
      <c r="A626" s="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</row>
    <row r="627" spans="1:32" x14ac:dyDescent="0.25">
      <c r="A627" s="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</row>
    <row r="628" spans="1:32" x14ac:dyDescent="0.25">
      <c r="A628" s="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</row>
    <row r="629" spans="1:32" x14ac:dyDescent="0.25">
      <c r="A629" s="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</row>
    <row r="630" spans="1:32" x14ac:dyDescent="0.25">
      <c r="A630" s="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</row>
    <row r="631" spans="1:32" x14ac:dyDescent="0.25">
      <c r="A631" s="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</row>
    <row r="632" spans="1:32" x14ac:dyDescent="0.25">
      <c r="A632" s="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</row>
    <row r="633" spans="1:32" x14ac:dyDescent="0.25">
      <c r="A633" s="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</row>
    <row r="634" spans="1:32" x14ac:dyDescent="0.25">
      <c r="A634" s="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</row>
    <row r="635" spans="1:32" x14ac:dyDescent="0.25">
      <c r="A635" s="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</row>
    <row r="636" spans="1:32" x14ac:dyDescent="0.25">
      <c r="A636" s="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</row>
    <row r="637" spans="1:32" x14ac:dyDescent="0.25">
      <c r="A637" s="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</row>
    <row r="638" spans="1:32" x14ac:dyDescent="0.25">
      <c r="A638" s="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</row>
    <row r="639" spans="1:32" x14ac:dyDescent="0.25">
      <c r="A639" s="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</row>
    <row r="640" spans="1:32" x14ac:dyDescent="0.25">
      <c r="A640" s="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</row>
    <row r="641" spans="1:32" x14ac:dyDescent="0.25">
      <c r="A641" s="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</row>
    <row r="642" spans="1:32" x14ac:dyDescent="0.25">
      <c r="A642" s="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</row>
    <row r="643" spans="1:32" x14ac:dyDescent="0.25">
      <c r="A643" s="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</row>
    <row r="644" spans="1:32" x14ac:dyDescent="0.25">
      <c r="A644" s="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</row>
    <row r="645" spans="1:32" x14ac:dyDescent="0.25">
      <c r="A645" s="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</row>
    <row r="646" spans="1:32" x14ac:dyDescent="0.25">
      <c r="A646" s="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</row>
    <row r="647" spans="1:32" x14ac:dyDescent="0.25">
      <c r="A647" s="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</row>
    <row r="648" spans="1:32" x14ac:dyDescent="0.25">
      <c r="A648" s="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</row>
    <row r="649" spans="1:32" x14ac:dyDescent="0.25">
      <c r="A649" s="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</row>
    <row r="650" spans="1:32" x14ac:dyDescent="0.25">
      <c r="A650" s="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</row>
    <row r="651" spans="1:32" x14ac:dyDescent="0.25">
      <c r="A651" s="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</row>
    <row r="652" spans="1:32" x14ac:dyDescent="0.25">
      <c r="A652" s="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</row>
    <row r="653" spans="1:32" x14ac:dyDescent="0.25">
      <c r="A653" s="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</row>
    <row r="654" spans="1:32" x14ac:dyDescent="0.25">
      <c r="A654" s="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</row>
    <row r="655" spans="1:32" x14ac:dyDescent="0.25">
      <c r="A655" s="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</row>
    <row r="656" spans="1:32" x14ac:dyDescent="0.25">
      <c r="A656" s="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</row>
    <row r="657" spans="1:32" x14ac:dyDescent="0.25">
      <c r="A657" s="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</row>
    <row r="658" spans="1:32" x14ac:dyDescent="0.25">
      <c r="A658" s="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</row>
    <row r="659" spans="1:32" x14ac:dyDescent="0.25">
      <c r="A659" s="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</row>
    <row r="660" spans="1:32" x14ac:dyDescent="0.25">
      <c r="A660" s="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</row>
    <row r="661" spans="1:32" x14ac:dyDescent="0.25">
      <c r="A661" s="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</row>
    <row r="662" spans="1:32" x14ac:dyDescent="0.25">
      <c r="A662" s="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</row>
    <row r="663" spans="1:32" x14ac:dyDescent="0.25">
      <c r="A663" s="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</row>
    <row r="664" spans="1:32" x14ac:dyDescent="0.25">
      <c r="A664" s="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</row>
    <row r="665" spans="1:32" x14ac:dyDescent="0.25">
      <c r="A665" s="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</row>
    <row r="666" spans="1:32" x14ac:dyDescent="0.25">
      <c r="A666" s="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</row>
    <row r="667" spans="1:32" x14ac:dyDescent="0.25">
      <c r="A667" s="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</row>
    <row r="668" spans="1:32" x14ac:dyDescent="0.25">
      <c r="A668" s="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</row>
    <row r="669" spans="1:32" x14ac:dyDescent="0.25">
      <c r="A669" s="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</row>
    <row r="670" spans="1:32" x14ac:dyDescent="0.25">
      <c r="A670" s="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</row>
    <row r="671" spans="1:32" x14ac:dyDescent="0.25">
      <c r="A671" s="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</row>
    <row r="672" spans="1:32" x14ac:dyDescent="0.25">
      <c r="A672" s="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</row>
    <row r="673" spans="1:32" x14ac:dyDescent="0.25">
      <c r="A673" s="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</row>
    <row r="674" spans="1:32" x14ac:dyDescent="0.25">
      <c r="A674" s="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</row>
    <row r="675" spans="1:32" x14ac:dyDescent="0.25">
      <c r="A675" s="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</row>
    <row r="676" spans="1:32" x14ac:dyDescent="0.25">
      <c r="A676" s="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</row>
    <row r="677" spans="1:32" x14ac:dyDescent="0.25">
      <c r="A677" s="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</row>
    <row r="678" spans="1:32" x14ac:dyDescent="0.25">
      <c r="A678" s="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</row>
    <row r="679" spans="1:32" x14ac:dyDescent="0.25">
      <c r="A679" s="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</row>
    <row r="680" spans="1:32" x14ac:dyDescent="0.25">
      <c r="A680" s="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</row>
    <row r="681" spans="1:32" x14ac:dyDescent="0.25">
      <c r="A681" s="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</row>
    <row r="682" spans="1:32" x14ac:dyDescent="0.25">
      <c r="A682" s="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</row>
    <row r="683" spans="1:32" x14ac:dyDescent="0.25">
      <c r="A683" s="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</row>
    <row r="684" spans="1:32" x14ac:dyDescent="0.25">
      <c r="A684" s="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</row>
    <row r="685" spans="1:32" x14ac:dyDescent="0.25">
      <c r="A685" s="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</row>
    <row r="686" spans="1:32" x14ac:dyDescent="0.25">
      <c r="A686" s="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</row>
    <row r="687" spans="1:32" x14ac:dyDescent="0.25">
      <c r="A687" s="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</row>
    <row r="688" spans="1:32" x14ac:dyDescent="0.25">
      <c r="A688" s="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</row>
    <row r="689" spans="1:32" x14ac:dyDescent="0.25">
      <c r="A689" s="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</row>
    <row r="690" spans="1:32" x14ac:dyDescent="0.25">
      <c r="A690" s="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</row>
    <row r="691" spans="1:32" x14ac:dyDescent="0.25">
      <c r="A691" s="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</row>
    <row r="692" spans="1:32" x14ac:dyDescent="0.25">
      <c r="A692" s="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</row>
    <row r="693" spans="1:32" x14ac:dyDescent="0.25">
      <c r="A693" s="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</row>
    <row r="694" spans="1:32" x14ac:dyDescent="0.25">
      <c r="A694" s="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</row>
    <row r="695" spans="1:32" x14ac:dyDescent="0.25">
      <c r="A695" s="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</row>
    <row r="696" spans="1:32" x14ac:dyDescent="0.25">
      <c r="A696" s="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</row>
    <row r="697" spans="1:32" x14ac:dyDescent="0.25">
      <c r="A697" s="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</row>
    <row r="698" spans="1:32" x14ac:dyDescent="0.25">
      <c r="A698" s="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</row>
    <row r="699" spans="1:32" x14ac:dyDescent="0.25">
      <c r="A699" s="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</row>
    <row r="700" spans="1:32" x14ac:dyDescent="0.25">
      <c r="A700" s="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</row>
    <row r="701" spans="1:32" x14ac:dyDescent="0.25">
      <c r="A701" s="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</row>
    <row r="702" spans="1:32" x14ac:dyDescent="0.25">
      <c r="A702" s="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</row>
    <row r="703" spans="1:32" x14ac:dyDescent="0.25">
      <c r="A703" s="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</row>
    <row r="704" spans="1:32" x14ac:dyDescent="0.25">
      <c r="A704" s="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</row>
    <row r="705" spans="1:32" x14ac:dyDescent="0.25">
      <c r="A705" s="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</row>
    <row r="706" spans="1:32" x14ac:dyDescent="0.25">
      <c r="A706" s="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</row>
    <row r="707" spans="1:32" x14ac:dyDescent="0.25">
      <c r="A707" s="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</row>
    <row r="708" spans="1:32" x14ac:dyDescent="0.25">
      <c r="A708" s="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</row>
    <row r="709" spans="1:32" x14ac:dyDescent="0.25">
      <c r="A709" s="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</row>
    <row r="710" spans="1:32" x14ac:dyDescent="0.25">
      <c r="A710" s="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</row>
    <row r="711" spans="1:32" x14ac:dyDescent="0.25">
      <c r="A711" s="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</row>
    <row r="712" spans="1:32" x14ac:dyDescent="0.25">
      <c r="A712" s="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</row>
    <row r="713" spans="1:32" x14ac:dyDescent="0.25">
      <c r="A713" s="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</row>
    <row r="714" spans="1:32" x14ac:dyDescent="0.25">
      <c r="A714" s="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</row>
    <row r="715" spans="1:32" x14ac:dyDescent="0.25">
      <c r="A715" s="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</row>
    <row r="716" spans="1:32" x14ac:dyDescent="0.25">
      <c r="A716" s="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</row>
    <row r="717" spans="1:32" x14ac:dyDescent="0.25">
      <c r="A717" s="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</row>
    <row r="718" spans="1:32" x14ac:dyDescent="0.25">
      <c r="A718" s="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</row>
    <row r="719" spans="1:32" x14ac:dyDescent="0.25">
      <c r="A719" s="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</row>
    <row r="720" spans="1:32" x14ac:dyDescent="0.25">
      <c r="A720" s="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</row>
    <row r="721" spans="1:32" x14ac:dyDescent="0.25">
      <c r="A721" s="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</row>
    <row r="722" spans="1:32" x14ac:dyDescent="0.25">
      <c r="A722" s="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</row>
    <row r="723" spans="1:32" x14ac:dyDescent="0.25">
      <c r="A723" s="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</row>
    <row r="724" spans="1:32" x14ac:dyDescent="0.25">
      <c r="A724" s="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</row>
    <row r="725" spans="1:32" x14ac:dyDescent="0.25">
      <c r="A725" s="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</row>
    <row r="726" spans="1:32" x14ac:dyDescent="0.25">
      <c r="A726" s="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</row>
    <row r="727" spans="1:32" x14ac:dyDescent="0.25">
      <c r="A727" s="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</row>
    <row r="728" spans="1:32" x14ac:dyDescent="0.25">
      <c r="A728" s="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</row>
    <row r="729" spans="1:32" x14ac:dyDescent="0.25">
      <c r="A729" s="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</row>
    <row r="730" spans="1:32" x14ac:dyDescent="0.25">
      <c r="A730" s="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</row>
    <row r="731" spans="1:32" x14ac:dyDescent="0.25">
      <c r="A731" s="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</row>
    <row r="732" spans="1:32" x14ac:dyDescent="0.25">
      <c r="A732" s="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</row>
    <row r="733" spans="1:32" x14ac:dyDescent="0.25">
      <c r="A733" s="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</row>
    <row r="734" spans="1:32" x14ac:dyDescent="0.25">
      <c r="A734" s="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</row>
    <row r="735" spans="1:32" x14ac:dyDescent="0.25">
      <c r="A735" s="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</row>
    <row r="736" spans="1:32" x14ac:dyDescent="0.25">
      <c r="A736" s="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</row>
    <row r="737" spans="1:32" x14ac:dyDescent="0.25">
      <c r="A737" s="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</row>
    <row r="738" spans="1:32" x14ac:dyDescent="0.25">
      <c r="A738" s="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</row>
    <row r="739" spans="1:32" x14ac:dyDescent="0.25">
      <c r="A739" s="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</row>
    <row r="740" spans="1:32" x14ac:dyDescent="0.25">
      <c r="A740" s="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</row>
    <row r="741" spans="1:32" x14ac:dyDescent="0.25">
      <c r="A741" s="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</row>
    <row r="742" spans="1:32" x14ac:dyDescent="0.25">
      <c r="A742" s="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</row>
    <row r="743" spans="1:32" x14ac:dyDescent="0.25">
      <c r="A743" s="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</row>
    <row r="744" spans="1:32" x14ac:dyDescent="0.25">
      <c r="A744" s="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</row>
    <row r="745" spans="1:32" x14ac:dyDescent="0.25">
      <c r="A745" s="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</row>
    <row r="746" spans="1:32" x14ac:dyDescent="0.25">
      <c r="A746" s="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</row>
    <row r="747" spans="1:32" x14ac:dyDescent="0.25">
      <c r="A747" s="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</row>
    <row r="748" spans="1:32" x14ac:dyDescent="0.25">
      <c r="A748" s="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</row>
    <row r="749" spans="1:32" x14ac:dyDescent="0.25">
      <c r="A749" s="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</row>
    <row r="750" spans="1:32" x14ac:dyDescent="0.25">
      <c r="A750" s="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</row>
    <row r="751" spans="1:32" x14ac:dyDescent="0.25">
      <c r="A751" s="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</row>
    <row r="752" spans="1:32" x14ac:dyDescent="0.25">
      <c r="A752" s="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</row>
    <row r="753" spans="1:32" x14ac:dyDescent="0.25">
      <c r="A753" s="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</row>
    <row r="754" spans="1:32" x14ac:dyDescent="0.25">
      <c r="A754" s="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</row>
    <row r="755" spans="1:32" x14ac:dyDescent="0.25">
      <c r="A755" s="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</row>
    <row r="756" spans="1:32" x14ac:dyDescent="0.25">
      <c r="A756" s="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</row>
    <row r="757" spans="1:32" x14ac:dyDescent="0.25">
      <c r="A757" s="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</row>
    <row r="758" spans="1:32" x14ac:dyDescent="0.25">
      <c r="A758" s="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</row>
    <row r="759" spans="1:32" x14ac:dyDescent="0.25">
      <c r="A759" s="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</row>
    <row r="760" spans="1:32" x14ac:dyDescent="0.25">
      <c r="A760" s="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</row>
    <row r="761" spans="1:32" x14ac:dyDescent="0.25">
      <c r="A761" s="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</row>
    <row r="762" spans="1:32" x14ac:dyDescent="0.25">
      <c r="A762" s="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</row>
    <row r="763" spans="1:32" x14ac:dyDescent="0.25">
      <c r="A763" s="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</row>
    <row r="764" spans="1:32" x14ac:dyDescent="0.25">
      <c r="A764" s="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</row>
    <row r="765" spans="1:32" x14ac:dyDescent="0.25">
      <c r="A765" s="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</row>
    <row r="766" spans="1:32" x14ac:dyDescent="0.25">
      <c r="A766" s="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</row>
    <row r="767" spans="1:32" x14ac:dyDescent="0.25">
      <c r="A767" s="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</row>
    <row r="768" spans="1:32" x14ac:dyDescent="0.25">
      <c r="A768" s="1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</row>
    <row r="769" spans="1:32" x14ac:dyDescent="0.25">
      <c r="A769" s="1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</row>
    <row r="770" spans="1:32" x14ac:dyDescent="0.25">
      <c r="A770" s="1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</row>
    <row r="771" spans="1:32" x14ac:dyDescent="0.25">
      <c r="A771" s="1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</row>
    <row r="772" spans="1:32" x14ac:dyDescent="0.25">
      <c r="A772" s="1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</row>
    <row r="773" spans="1:32" x14ac:dyDescent="0.25">
      <c r="A773" s="1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</row>
    <row r="774" spans="1:32" x14ac:dyDescent="0.25">
      <c r="A774" s="1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</row>
    <row r="775" spans="1:32" x14ac:dyDescent="0.25">
      <c r="A775" s="1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</row>
    <row r="776" spans="1:32" x14ac:dyDescent="0.25">
      <c r="A776" s="1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</row>
    <row r="777" spans="1:32" x14ac:dyDescent="0.25">
      <c r="A777" s="1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</row>
    <row r="778" spans="1:32" x14ac:dyDescent="0.25">
      <c r="A778" s="1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</row>
    <row r="779" spans="1:32" x14ac:dyDescent="0.25">
      <c r="A779" s="1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</row>
    <row r="780" spans="1:32" x14ac:dyDescent="0.25">
      <c r="A780" s="1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</row>
    <row r="781" spans="1:32" x14ac:dyDescent="0.25">
      <c r="A781" s="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</row>
    <row r="782" spans="1:32" x14ac:dyDescent="0.25">
      <c r="A782" s="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</row>
    <row r="783" spans="1:32" x14ac:dyDescent="0.25">
      <c r="A783" s="1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</row>
    <row r="784" spans="1:32" x14ac:dyDescent="0.25">
      <c r="A784" s="1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</row>
    <row r="785" spans="1:32" x14ac:dyDescent="0.25">
      <c r="A785" s="1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</row>
    <row r="786" spans="1:32" x14ac:dyDescent="0.25">
      <c r="A786" s="1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</row>
    <row r="787" spans="1:32" x14ac:dyDescent="0.25">
      <c r="A787" s="1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</row>
    <row r="788" spans="1:32" x14ac:dyDescent="0.25">
      <c r="A788" s="1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</row>
    <row r="789" spans="1:32" x14ac:dyDescent="0.25">
      <c r="A789" s="1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</row>
    <row r="790" spans="1:32" x14ac:dyDescent="0.25">
      <c r="A790" s="1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</row>
    <row r="791" spans="1:32" x14ac:dyDescent="0.25">
      <c r="A791" s="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</row>
    <row r="792" spans="1:32" x14ac:dyDescent="0.25">
      <c r="A792" s="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</row>
    <row r="793" spans="1:32" x14ac:dyDescent="0.25">
      <c r="A793" s="1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</row>
    <row r="794" spans="1:32" x14ac:dyDescent="0.25">
      <c r="A794" s="1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</row>
    <row r="795" spans="1:32" x14ac:dyDescent="0.25">
      <c r="A795" s="1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</row>
    <row r="796" spans="1:32" x14ac:dyDescent="0.25">
      <c r="A796" s="1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</row>
    <row r="797" spans="1:32" x14ac:dyDescent="0.25">
      <c r="A797" s="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</row>
    <row r="798" spans="1:32" x14ac:dyDescent="0.25">
      <c r="A798" s="1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</row>
    <row r="799" spans="1:32" x14ac:dyDescent="0.25">
      <c r="A799" s="1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</row>
    <row r="800" spans="1:32" x14ac:dyDescent="0.25">
      <c r="A800" s="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</row>
    <row r="801" spans="1:32" x14ac:dyDescent="0.25">
      <c r="A801" s="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</row>
    <row r="802" spans="1:32" x14ac:dyDescent="0.25">
      <c r="A802" s="1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</row>
    <row r="803" spans="1:32" x14ac:dyDescent="0.25">
      <c r="A803" s="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</row>
    <row r="804" spans="1:32" x14ac:dyDescent="0.25">
      <c r="A804" s="1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</row>
    <row r="805" spans="1:32" x14ac:dyDescent="0.25">
      <c r="A805" s="1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</row>
    <row r="806" spans="1:32" x14ac:dyDescent="0.25">
      <c r="A806" s="1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</row>
    <row r="807" spans="1:32" x14ac:dyDescent="0.25">
      <c r="A807" s="1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</row>
    <row r="808" spans="1:32" x14ac:dyDescent="0.25">
      <c r="A808" s="1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</row>
    <row r="809" spans="1:32" x14ac:dyDescent="0.25">
      <c r="A809" s="1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</row>
    <row r="810" spans="1:32" x14ac:dyDescent="0.25">
      <c r="A810" s="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</row>
    <row r="811" spans="1:32" x14ac:dyDescent="0.25">
      <c r="A811" s="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</row>
    <row r="812" spans="1:32" x14ac:dyDescent="0.25">
      <c r="A812" s="1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</row>
    <row r="813" spans="1:32" x14ac:dyDescent="0.25">
      <c r="A813" s="1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</row>
    <row r="814" spans="1:32" x14ac:dyDescent="0.25">
      <c r="A814" s="1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</row>
    <row r="815" spans="1:32" x14ac:dyDescent="0.25">
      <c r="A815" s="1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</row>
    <row r="816" spans="1:32" x14ac:dyDescent="0.25">
      <c r="A816" s="1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</row>
    <row r="817" spans="1:32" x14ac:dyDescent="0.25">
      <c r="A817" s="1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</row>
    <row r="818" spans="1:32" x14ac:dyDescent="0.25">
      <c r="A818" s="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</row>
    <row r="819" spans="1:32" x14ac:dyDescent="0.25">
      <c r="A819" s="1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</row>
    <row r="820" spans="1:32" x14ac:dyDescent="0.25">
      <c r="A820" s="1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</row>
    <row r="821" spans="1:32" x14ac:dyDescent="0.25">
      <c r="A821" s="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</row>
    <row r="822" spans="1:32" x14ac:dyDescent="0.25">
      <c r="A822" s="1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</row>
    <row r="823" spans="1:32" x14ac:dyDescent="0.25">
      <c r="A823" s="1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</row>
    <row r="824" spans="1:32" x14ac:dyDescent="0.25">
      <c r="A824" s="1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</row>
    <row r="825" spans="1:32" x14ac:dyDescent="0.25">
      <c r="A825" s="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</row>
    <row r="826" spans="1:32" x14ac:dyDescent="0.25">
      <c r="A826" s="1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</row>
    <row r="827" spans="1:32" x14ac:dyDescent="0.25">
      <c r="A827" s="1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</row>
    <row r="828" spans="1:32" x14ac:dyDescent="0.25">
      <c r="A828" s="1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</row>
    <row r="829" spans="1:32" x14ac:dyDescent="0.25">
      <c r="A829" s="1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</row>
    <row r="830" spans="1:32" x14ac:dyDescent="0.25">
      <c r="A830" s="1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</row>
    <row r="831" spans="1:32" x14ac:dyDescent="0.25">
      <c r="A831" s="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</row>
    <row r="832" spans="1:32" x14ac:dyDescent="0.25">
      <c r="A832" s="1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</row>
    <row r="833" spans="1:32" x14ac:dyDescent="0.25">
      <c r="A833" s="1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</row>
    <row r="834" spans="1:32" x14ac:dyDescent="0.25">
      <c r="A834" s="1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</row>
    <row r="835" spans="1:32" x14ac:dyDescent="0.25">
      <c r="A835" s="1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</row>
    <row r="836" spans="1:32" x14ac:dyDescent="0.25">
      <c r="A836" s="1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</row>
    <row r="837" spans="1:32" x14ac:dyDescent="0.25">
      <c r="A837" s="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</row>
    <row r="838" spans="1:32" x14ac:dyDescent="0.25">
      <c r="A838" s="1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</row>
    <row r="839" spans="1:32" x14ac:dyDescent="0.25">
      <c r="A839" s="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</row>
    <row r="840" spans="1:32" x14ac:dyDescent="0.25">
      <c r="A840" s="1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</row>
    <row r="841" spans="1:32" x14ac:dyDescent="0.25">
      <c r="A841" s="1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</row>
    <row r="842" spans="1:32" x14ac:dyDescent="0.25">
      <c r="A842" s="1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</row>
    <row r="843" spans="1:32" x14ac:dyDescent="0.25">
      <c r="A843" s="1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</row>
    <row r="844" spans="1:32" x14ac:dyDescent="0.25">
      <c r="A844" s="1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</row>
    <row r="845" spans="1:32" x14ac:dyDescent="0.25">
      <c r="A845" s="1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</row>
    <row r="846" spans="1:32" x14ac:dyDescent="0.25">
      <c r="A846" s="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</row>
    <row r="847" spans="1:32" x14ac:dyDescent="0.25">
      <c r="A847" s="1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</row>
    <row r="848" spans="1:32" x14ac:dyDescent="0.25">
      <c r="A848" s="1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</row>
    <row r="849" spans="1:32" x14ac:dyDescent="0.25">
      <c r="A849" s="1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</row>
    <row r="850" spans="1:32" x14ac:dyDescent="0.25">
      <c r="A850" s="1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</row>
    <row r="851" spans="1:32" x14ac:dyDescent="0.25">
      <c r="A851" s="1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</row>
    <row r="852" spans="1:32" x14ac:dyDescent="0.25">
      <c r="A852" s="1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</row>
    <row r="853" spans="1:32" x14ac:dyDescent="0.25">
      <c r="A853" s="1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</row>
    <row r="854" spans="1:32" x14ac:dyDescent="0.25">
      <c r="A854" s="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</row>
    <row r="855" spans="1:32" x14ac:dyDescent="0.25">
      <c r="A855" s="1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</row>
    <row r="856" spans="1:32" x14ac:dyDescent="0.25">
      <c r="A856" s="1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</row>
    <row r="857" spans="1:32" x14ac:dyDescent="0.25">
      <c r="A857" s="1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</row>
    <row r="858" spans="1:32" x14ac:dyDescent="0.25">
      <c r="A858" s="1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</row>
    <row r="859" spans="1:32" x14ac:dyDescent="0.25">
      <c r="A859" s="1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</row>
    <row r="860" spans="1:32" x14ac:dyDescent="0.25">
      <c r="A860" s="1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</row>
    <row r="861" spans="1:32" x14ac:dyDescent="0.25">
      <c r="A861" s="1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</row>
    <row r="862" spans="1:32" x14ac:dyDescent="0.25">
      <c r="A862" s="1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</row>
    <row r="863" spans="1:32" x14ac:dyDescent="0.25">
      <c r="A863" s="1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</row>
    <row r="864" spans="1:32" x14ac:dyDescent="0.25">
      <c r="A864" s="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</row>
    <row r="865" spans="1:32" x14ac:dyDescent="0.25">
      <c r="A865" s="1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</row>
    <row r="866" spans="1:32" x14ac:dyDescent="0.25">
      <c r="A866" s="1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</row>
    <row r="867" spans="1:32" x14ac:dyDescent="0.25">
      <c r="A867" s="1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</row>
    <row r="868" spans="1:32" x14ac:dyDescent="0.25">
      <c r="A868" s="1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</row>
    <row r="869" spans="1:32" x14ac:dyDescent="0.25">
      <c r="A869" s="1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</row>
    <row r="870" spans="1:32" x14ac:dyDescent="0.25">
      <c r="A870" s="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</row>
    <row r="871" spans="1:32" x14ac:dyDescent="0.25">
      <c r="A871" s="1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</row>
    <row r="872" spans="1:32" x14ac:dyDescent="0.25">
      <c r="A872" s="1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</row>
    <row r="873" spans="1:32" x14ac:dyDescent="0.25">
      <c r="A873" s="1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</row>
    <row r="874" spans="1:32" x14ac:dyDescent="0.25">
      <c r="A874" s="1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</row>
    <row r="875" spans="1:32" x14ac:dyDescent="0.25">
      <c r="A875" s="1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</row>
    <row r="876" spans="1:32" x14ac:dyDescent="0.25">
      <c r="A876" s="1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</row>
    <row r="877" spans="1:32" x14ac:dyDescent="0.25">
      <c r="A877" s="1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</row>
    <row r="878" spans="1:32" x14ac:dyDescent="0.25">
      <c r="A878" s="1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</row>
    <row r="879" spans="1:32" x14ac:dyDescent="0.25">
      <c r="A879" s="1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</row>
    <row r="880" spans="1:32" x14ac:dyDescent="0.25">
      <c r="A880" s="1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</row>
    <row r="881" spans="1:32" x14ac:dyDescent="0.25">
      <c r="A881" s="1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</row>
    <row r="882" spans="1:32" x14ac:dyDescent="0.25">
      <c r="A882" s="1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</row>
    <row r="883" spans="1:32" x14ac:dyDescent="0.25">
      <c r="A883" s="1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</row>
    <row r="884" spans="1:32" x14ac:dyDescent="0.25">
      <c r="A884" s="1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</row>
    <row r="885" spans="1:32" x14ac:dyDescent="0.25">
      <c r="A885" s="1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</row>
    <row r="886" spans="1:32" x14ac:dyDescent="0.25">
      <c r="A886" s="1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</row>
    <row r="887" spans="1:32" x14ac:dyDescent="0.25">
      <c r="A887" s="1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</row>
    <row r="888" spans="1:32" x14ac:dyDescent="0.25">
      <c r="A888" s="1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</row>
    <row r="889" spans="1:32" x14ac:dyDescent="0.25">
      <c r="A889" s="1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</row>
    <row r="890" spans="1:32" x14ac:dyDescent="0.25">
      <c r="A890" s="1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</row>
    <row r="891" spans="1:32" x14ac:dyDescent="0.25">
      <c r="A891" s="1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</row>
    <row r="892" spans="1:32" x14ac:dyDescent="0.25">
      <c r="A892" s="1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</row>
    <row r="893" spans="1:32" x14ac:dyDescent="0.25">
      <c r="A893" s="1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</row>
    <row r="894" spans="1:32" x14ac:dyDescent="0.25">
      <c r="A894" s="1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</row>
    <row r="895" spans="1:32" x14ac:dyDescent="0.25">
      <c r="A895" s="1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</row>
    <row r="896" spans="1:32" x14ac:dyDescent="0.25">
      <c r="A896" s="1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</row>
    <row r="897" spans="1:32" x14ac:dyDescent="0.25">
      <c r="A897" s="1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</row>
    <row r="898" spans="1:32" x14ac:dyDescent="0.25">
      <c r="A898" s="1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</row>
    <row r="899" spans="1:32" x14ac:dyDescent="0.25">
      <c r="A899" s="1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</row>
    <row r="900" spans="1:32" x14ac:dyDescent="0.25">
      <c r="A900" s="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</row>
    <row r="901" spans="1:32" x14ac:dyDescent="0.25">
      <c r="A901" s="1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</row>
    <row r="902" spans="1:32" x14ac:dyDescent="0.25">
      <c r="A902" s="1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</row>
    <row r="903" spans="1:32" x14ac:dyDescent="0.25">
      <c r="A903" s="1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</row>
    <row r="904" spans="1:32" x14ac:dyDescent="0.25">
      <c r="A904" s="1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</row>
    <row r="905" spans="1:32" x14ac:dyDescent="0.25">
      <c r="A905" s="1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</row>
    <row r="906" spans="1:32" x14ac:dyDescent="0.25">
      <c r="A906" s="1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</row>
    <row r="907" spans="1:32" x14ac:dyDescent="0.25">
      <c r="A907" s="1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</row>
    <row r="908" spans="1:32" x14ac:dyDescent="0.25">
      <c r="A908" s="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</row>
    <row r="909" spans="1:32" x14ac:dyDescent="0.25">
      <c r="A909" s="1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</row>
    <row r="910" spans="1:32" x14ac:dyDescent="0.25">
      <c r="A910" s="1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</row>
    <row r="911" spans="1:32" x14ac:dyDescent="0.25">
      <c r="A911" s="1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</row>
    <row r="912" spans="1:32" x14ac:dyDescent="0.25">
      <c r="A912" s="1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</row>
    <row r="913" spans="1:32" x14ac:dyDescent="0.25">
      <c r="A913" s="1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</row>
    <row r="914" spans="1:32" x14ac:dyDescent="0.25">
      <c r="A914" s="1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</row>
    <row r="915" spans="1:32" x14ac:dyDescent="0.25">
      <c r="A915" s="1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</row>
    <row r="916" spans="1:32" x14ac:dyDescent="0.25">
      <c r="A916" s="1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</row>
    <row r="917" spans="1:32" x14ac:dyDescent="0.25">
      <c r="A917" s="1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</row>
    <row r="918" spans="1:32" x14ac:dyDescent="0.25">
      <c r="A918" s="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</row>
    <row r="919" spans="1:32" x14ac:dyDescent="0.25">
      <c r="A919" s="1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</row>
    <row r="920" spans="1:32" x14ac:dyDescent="0.25">
      <c r="A920" s="1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</row>
    <row r="921" spans="1:32" x14ac:dyDescent="0.25">
      <c r="A921" s="1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</row>
    <row r="922" spans="1:32" x14ac:dyDescent="0.25">
      <c r="A922" s="1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</row>
    <row r="923" spans="1:32" x14ac:dyDescent="0.25">
      <c r="A923" s="1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</row>
    <row r="924" spans="1:32" x14ac:dyDescent="0.25">
      <c r="A924" s="1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</row>
    <row r="925" spans="1:32" x14ac:dyDescent="0.25">
      <c r="A925" s="1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</row>
    <row r="926" spans="1:32" x14ac:dyDescent="0.25">
      <c r="A926" s="1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</row>
    <row r="927" spans="1:32" x14ac:dyDescent="0.25">
      <c r="A927" s="1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</row>
    <row r="928" spans="1:32" x14ac:dyDescent="0.25">
      <c r="A928" s="1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</row>
    <row r="929" spans="1:32" x14ac:dyDescent="0.25">
      <c r="A929" s="1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</row>
    <row r="930" spans="1:32" x14ac:dyDescent="0.25">
      <c r="A930" s="1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</row>
    <row r="931" spans="1:32" x14ac:dyDescent="0.25">
      <c r="A931" s="1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</row>
    <row r="932" spans="1:32" x14ac:dyDescent="0.25">
      <c r="A932" s="1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</row>
    <row r="933" spans="1:32" x14ac:dyDescent="0.25">
      <c r="A933" s="1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</row>
    <row r="934" spans="1:32" x14ac:dyDescent="0.25">
      <c r="A934" s="1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</row>
    <row r="935" spans="1:32" x14ac:dyDescent="0.25">
      <c r="A935" s="1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</row>
    <row r="936" spans="1:32" x14ac:dyDescent="0.25">
      <c r="A936" s="1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</row>
    <row r="937" spans="1:32" x14ac:dyDescent="0.25">
      <c r="A937" s="1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</row>
    <row r="938" spans="1:32" x14ac:dyDescent="0.25">
      <c r="A938" s="1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</row>
    <row r="939" spans="1:32" x14ac:dyDescent="0.25">
      <c r="A939" s="1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</row>
    <row r="940" spans="1:32" x14ac:dyDescent="0.25">
      <c r="A940" s="1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</row>
    <row r="941" spans="1:32" x14ac:dyDescent="0.25">
      <c r="A941" s="1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</row>
    <row r="942" spans="1:32" x14ac:dyDescent="0.25">
      <c r="A942" s="1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</row>
    <row r="943" spans="1:32" x14ac:dyDescent="0.25">
      <c r="A943" s="1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</row>
    <row r="944" spans="1:32" x14ac:dyDescent="0.25">
      <c r="A944" s="1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</row>
    <row r="945" spans="1:32" x14ac:dyDescent="0.25">
      <c r="A945" s="1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</row>
    <row r="946" spans="1:32" x14ac:dyDescent="0.25">
      <c r="A946" s="1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</row>
    <row r="947" spans="1:32" x14ac:dyDescent="0.25">
      <c r="A947" s="1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</row>
    <row r="948" spans="1:32" x14ac:dyDescent="0.25">
      <c r="A948" s="1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</row>
    <row r="949" spans="1:32" x14ac:dyDescent="0.25">
      <c r="A949" s="1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</row>
    <row r="950" spans="1:32" x14ac:dyDescent="0.25">
      <c r="A950" s="1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</row>
    <row r="951" spans="1:32" x14ac:dyDescent="0.25">
      <c r="A951" s="1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</row>
    <row r="952" spans="1:32" x14ac:dyDescent="0.25">
      <c r="A952" s="1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</row>
    <row r="953" spans="1:32" x14ac:dyDescent="0.25">
      <c r="A953" s="1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</row>
    <row r="954" spans="1:32" x14ac:dyDescent="0.25">
      <c r="A954" s="1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</row>
    <row r="955" spans="1:32" x14ac:dyDescent="0.25">
      <c r="A955" s="1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</row>
    <row r="956" spans="1:32" x14ac:dyDescent="0.25">
      <c r="A956" s="1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</row>
    <row r="957" spans="1:32" x14ac:dyDescent="0.25">
      <c r="A957" s="1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</row>
    <row r="958" spans="1:32" x14ac:dyDescent="0.25">
      <c r="A958" s="1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</row>
    <row r="959" spans="1:32" x14ac:dyDescent="0.25">
      <c r="A959" s="1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</row>
    <row r="960" spans="1:32" x14ac:dyDescent="0.25">
      <c r="A960" s="1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</row>
    <row r="961" spans="1:32" x14ac:dyDescent="0.25">
      <c r="A961" s="1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</row>
    <row r="962" spans="1:32" x14ac:dyDescent="0.25">
      <c r="A962" s="1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</row>
    <row r="963" spans="1:32" x14ac:dyDescent="0.25">
      <c r="A963" s="1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</row>
    <row r="964" spans="1:32" x14ac:dyDescent="0.25">
      <c r="A964" s="1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</row>
    <row r="965" spans="1:32" x14ac:dyDescent="0.25">
      <c r="A965" s="1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</row>
    <row r="966" spans="1:32" x14ac:dyDescent="0.25">
      <c r="A966" s="1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</row>
    <row r="967" spans="1:32" x14ac:dyDescent="0.25">
      <c r="A967" s="1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</row>
    <row r="968" spans="1:32" x14ac:dyDescent="0.25">
      <c r="A968" s="1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</row>
    <row r="969" spans="1:32" x14ac:dyDescent="0.25">
      <c r="A969" s="1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</row>
    <row r="970" spans="1:32" x14ac:dyDescent="0.25">
      <c r="A970" s="1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</row>
    <row r="971" spans="1:32" x14ac:dyDescent="0.25">
      <c r="A971" s="1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</row>
    <row r="972" spans="1:32" x14ac:dyDescent="0.25">
      <c r="A972" s="1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</row>
    <row r="973" spans="1:32" x14ac:dyDescent="0.25">
      <c r="A973" s="1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</row>
    <row r="974" spans="1:32" x14ac:dyDescent="0.25">
      <c r="A974" s="1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</row>
    <row r="975" spans="1:32" x14ac:dyDescent="0.25">
      <c r="A975" s="1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</row>
    <row r="976" spans="1:32" x14ac:dyDescent="0.25">
      <c r="A976" s="1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</row>
    <row r="977" spans="1:32" x14ac:dyDescent="0.25">
      <c r="A977" s="1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</row>
    <row r="978" spans="1:32" x14ac:dyDescent="0.25">
      <c r="A978" s="1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</row>
    <row r="979" spans="1:32" x14ac:dyDescent="0.25">
      <c r="A979" s="1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</row>
    <row r="980" spans="1:32" x14ac:dyDescent="0.25">
      <c r="A980" s="1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</row>
    <row r="981" spans="1:32" x14ac:dyDescent="0.25">
      <c r="A981" s="1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</row>
    <row r="982" spans="1:32" x14ac:dyDescent="0.25">
      <c r="A982" s="1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</row>
    <row r="983" spans="1:32" x14ac:dyDescent="0.25">
      <c r="A983" s="1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</row>
    <row r="984" spans="1:32" x14ac:dyDescent="0.25">
      <c r="A984" s="1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</row>
    <row r="985" spans="1:32" x14ac:dyDescent="0.25">
      <c r="A985" s="1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</row>
    <row r="986" spans="1:32" x14ac:dyDescent="0.25">
      <c r="A986" s="1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</row>
    <row r="987" spans="1:32" x14ac:dyDescent="0.25">
      <c r="A987" s="1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</row>
    <row r="988" spans="1:32" x14ac:dyDescent="0.25">
      <c r="A988" s="1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</row>
  </sheetData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0"/>
  <sheetViews>
    <sheetView topLeftCell="A39" workbookViewId="0">
      <pane xSplit="2" topLeftCell="C1" activePane="topRight" state="frozen"/>
      <selection pane="topRight" activeCell="D4" sqref="D4"/>
    </sheetView>
  </sheetViews>
  <sheetFormatPr defaultColWidth="14.33203125" defaultRowHeight="13.2" x14ac:dyDescent="0.25"/>
  <cols>
    <col min="1" max="2" width="14.33203125" style="35"/>
    <col min="3" max="3" width="31.77734375" style="35" customWidth="1"/>
    <col min="4" max="11" width="14.33203125" style="35"/>
    <col min="12" max="12" width="37.77734375" style="35" customWidth="1"/>
    <col min="13" max="14" width="30.33203125" style="35" customWidth="1"/>
    <col min="15" max="16384" width="14.33203125" style="35"/>
  </cols>
  <sheetData>
    <row r="1" spans="1:16" ht="26.4" x14ac:dyDescent="0.25">
      <c r="A1" s="1" t="s">
        <v>0</v>
      </c>
      <c r="B1" s="1" t="s">
        <v>2</v>
      </c>
      <c r="C1" s="1" t="s">
        <v>1</v>
      </c>
      <c r="D1" s="1" t="s">
        <v>3</v>
      </c>
      <c r="E1" s="1" t="s">
        <v>294</v>
      </c>
      <c r="F1" s="1" t="s">
        <v>295</v>
      </c>
      <c r="G1" s="1" t="s">
        <v>296</v>
      </c>
      <c r="H1" s="1" t="s">
        <v>297</v>
      </c>
      <c r="I1" s="1" t="s">
        <v>298</v>
      </c>
      <c r="J1" s="1" t="s">
        <v>299</v>
      </c>
      <c r="K1" s="1" t="s">
        <v>300</v>
      </c>
      <c r="L1" s="1" t="s">
        <v>301</v>
      </c>
      <c r="M1" s="1"/>
      <c r="N1" s="1"/>
      <c r="O1" s="1" t="s">
        <v>302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303</v>
      </c>
      <c r="M2" s="1" t="s">
        <v>304</v>
      </c>
      <c r="N2" s="1" t="s">
        <v>305</v>
      </c>
      <c r="O2" s="1" t="s">
        <v>306</v>
      </c>
      <c r="P2" s="1" t="s">
        <v>307</v>
      </c>
    </row>
    <row r="3" spans="1:16" ht="105.6" x14ac:dyDescent="0.25">
      <c r="A3" s="2">
        <v>1</v>
      </c>
      <c r="B3" s="3" t="s">
        <v>26</v>
      </c>
      <c r="C3" s="3" t="s">
        <v>25</v>
      </c>
      <c r="D3" s="3">
        <v>2016</v>
      </c>
      <c r="E3" s="3" t="s">
        <v>308</v>
      </c>
      <c r="F3" s="3" t="s">
        <v>309</v>
      </c>
      <c r="G3" s="3" t="s">
        <v>310</v>
      </c>
      <c r="H3" s="3" t="s">
        <v>311</v>
      </c>
      <c r="I3" s="3">
        <v>50</v>
      </c>
      <c r="J3" s="3" t="s">
        <v>312</v>
      </c>
      <c r="K3" s="3" t="s">
        <v>313</v>
      </c>
      <c r="L3" s="3" t="s">
        <v>314</v>
      </c>
      <c r="M3" s="27" t="s">
        <v>315</v>
      </c>
      <c r="N3" s="27" t="s">
        <v>316</v>
      </c>
      <c r="O3" s="3">
        <v>7</v>
      </c>
      <c r="P3" s="12" t="s">
        <v>317</v>
      </c>
    </row>
    <row r="4" spans="1:16" ht="66" x14ac:dyDescent="0.25">
      <c r="A4" s="4">
        <f t="shared" ref="A4:A50" si="0">(A3+1)</f>
        <v>2</v>
      </c>
      <c r="B4" s="5" t="s">
        <v>29</v>
      </c>
      <c r="C4" s="5" t="s">
        <v>28</v>
      </c>
      <c r="D4" s="5">
        <v>2017</v>
      </c>
      <c r="E4" s="5" t="s">
        <v>318</v>
      </c>
      <c r="F4" s="5" t="s">
        <v>319</v>
      </c>
      <c r="G4" s="5" t="s">
        <v>320</v>
      </c>
      <c r="H4" s="5" t="s">
        <v>321</v>
      </c>
      <c r="I4" s="5" t="s">
        <v>322</v>
      </c>
      <c r="J4" s="5" t="s">
        <v>312</v>
      </c>
      <c r="K4" s="5" t="s">
        <v>323</v>
      </c>
      <c r="L4" s="5" t="s">
        <v>324</v>
      </c>
      <c r="M4" s="12" t="s">
        <v>325</v>
      </c>
      <c r="N4" s="5" t="s">
        <v>326</v>
      </c>
      <c r="O4" s="5">
        <v>8</v>
      </c>
      <c r="P4" s="12" t="s">
        <v>317</v>
      </c>
    </row>
    <row r="5" spans="1:16" ht="105.6" x14ac:dyDescent="0.25">
      <c r="A5" s="7">
        <f t="shared" si="0"/>
        <v>3</v>
      </c>
      <c r="B5" s="5" t="s">
        <v>36</v>
      </c>
      <c r="C5" s="5" t="s">
        <v>35</v>
      </c>
      <c r="D5" s="5">
        <v>2018</v>
      </c>
      <c r="E5" s="5" t="s">
        <v>327</v>
      </c>
      <c r="F5" s="5" t="s">
        <v>328</v>
      </c>
      <c r="G5" s="5" t="s">
        <v>329</v>
      </c>
      <c r="H5" s="5" t="s">
        <v>330</v>
      </c>
      <c r="I5" s="5" t="s">
        <v>331</v>
      </c>
      <c r="J5" s="5" t="s">
        <v>312</v>
      </c>
      <c r="K5" s="5" t="s">
        <v>332</v>
      </c>
      <c r="L5" s="26" t="s">
        <v>314</v>
      </c>
      <c r="M5" s="36" t="s">
        <v>333</v>
      </c>
      <c r="N5" s="36" t="s">
        <v>334</v>
      </c>
      <c r="O5" s="5">
        <v>7</v>
      </c>
      <c r="P5" s="12" t="s">
        <v>317</v>
      </c>
    </row>
    <row r="6" spans="1:16" ht="66" x14ac:dyDescent="0.25">
      <c r="A6" s="10">
        <f t="shared" si="0"/>
        <v>4</v>
      </c>
      <c r="B6" s="3" t="s">
        <v>41</v>
      </c>
      <c r="C6" s="3" t="s">
        <v>40</v>
      </c>
      <c r="D6" s="3">
        <v>2016</v>
      </c>
      <c r="E6" s="3" t="s">
        <v>335</v>
      </c>
      <c r="F6" s="3" t="s">
        <v>336</v>
      </c>
      <c r="G6" s="3" t="s">
        <v>337</v>
      </c>
      <c r="H6" s="3" t="s">
        <v>338</v>
      </c>
      <c r="I6" s="3">
        <v>339</v>
      </c>
      <c r="J6" s="3" t="s">
        <v>312</v>
      </c>
      <c r="K6" s="3" t="s">
        <v>339</v>
      </c>
      <c r="L6" s="3" t="s">
        <v>340</v>
      </c>
      <c r="M6" s="27" t="s">
        <v>341</v>
      </c>
      <c r="N6" s="3" t="s">
        <v>342</v>
      </c>
      <c r="O6" s="3">
        <v>7</v>
      </c>
      <c r="P6" s="12" t="s">
        <v>317</v>
      </c>
    </row>
    <row r="7" spans="1:16" ht="105.6" x14ac:dyDescent="0.25">
      <c r="A7" s="7">
        <f t="shared" si="0"/>
        <v>5</v>
      </c>
      <c r="B7" s="5" t="s">
        <v>44</v>
      </c>
      <c r="C7" s="5" t="s">
        <v>43</v>
      </c>
      <c r="D7" s="5">
        <v>2015</v>
      </c>
      <c r="E7" s="5" t="s">
        <v>343</v>
      </c>
      <c r="F7" s="5" t="s">
        <v>344</v>
      </c>
      <c r="G7" s="5" t="s">
        <v>345</v>
      </c>
      <c r="H7" s="5" t="s">
        <v>346</v>
      </c>
      <c r="I7" s="5">
        <v>352</v>
      </c>
      <c r="J7" s="5" t="s">
        <v>312</v>
      </c>
      <c r="K7" s="5" t="s">
        <v>347</v>
      </c>
      <c r="L7" s="26" t="s">
        <v>348</v>
      </c>
      <c r="M7" s="36" t="s">
        <v>349</v>
      </c>
      <c r="N7" s="36" t="s">
        <v>350</v>
      </c>
      <c r="O7" s="5">
        <v>8</v>
      </c>
      <c r="P7" s="12" t="s">
        <v>317</v>
      </c>
    </row>
    <row r="8" spans="1:16" ht="105.6" x14ac:dyDescent="0.25">
      <c r="A8" s="2">
        <f t="shared" si="0"/>
        <v>6</v>
      </c>
      <c r="B8" s="3" t="s">
        <v>47</v>
      </c>
      <c r="C8" s="3" t="s">
        <v>46</v>
      </c>
      <c r="D8" s="3">
        <v>2019</v>
      </c>
      <c r="E8" s="3" t="s">
        <v>351</v>
      </c>
      <c r="F8" s="3" t="s">
        <v>344</v>
      </c>
      <c r="G8" s="3" t="s">
        <v>352</v>
      </c>
      <c r="H8" s="3" t="s">
        <v>353</v>
      </c>
      <c r="I8" s="3">
        <v>81</v>
      </c>
      <c r="J8" s="3" t="s">
        <v>312</v>
      </c>
      <c r="K8" s="3" t="s">
        <v>354</v>
      </c>
      <c r="L8" s="3" t="s">
        <v>355</v>
      </c>
      <c r="M8" s="27" t="s">
        <v>356</v>
      </c>
      <c r="N8" s="27" t="s">
        <v>357</v>
      </c>
      <c r="O8" s="3">
        <v>6</v>
      </c>
      <c r="P8" s="12" t="s">
        <v>317</v>
      </c>
    </row>
    <row r="9" spans="1:16" ht="66" x14ac:dyDescent="0.25">
      <c r="A9" s="10">
        <f t="shared" si="0"/>
        <v>7</v>
      </c>
      <c r="B9" s="3" t="s">
        <v>57</v>
      </c>
      <c r="C9" s="3" t="s">
        <v>56</v>
      </c>
      <c r="D9" s="3">
        <v>2016</v>
      </c>
      <c r="E9" s="3" t="s">
        <v>358</v>
      </c>
      <c r="F9" s="3" t="s">
        <v>319</v>
      </c>
      <c r="G9" s="3" t="s">
        <v>359</v>
      </c>
      <c r="H9" s="3" t="s">
        <v>360</v>
      </c>
      <c r="I9" s="3">
        <v>49</v>
      </c>
      <c r="J9" s="3" t="s">
        <v>312</v>
      </c>
      <c r="K9" s="3" t="s">
        <v>339</v>
      </c>
      <c r="L9" s="3" t="s">
        <v>361</v>
      </c>
      <c r="M9" s="27" t="s">
        <v>362</v>
      </c>
      <c r="N9" s="3" t="s">
        <v>363</v>
      </c>
      <c r="O9" s="3">
        <v>7</v>
      </c>
      <c r="P9" s="12" t="s">
        <v>364</v>
      </c>
    </row>
    <row r="10" spans="1:16" ht="105.6" x14ac:dyDescent="0.25">
      <c r="A10" s="7">
        <f t="shared" si="0"/>
        <v>8</v>
      </c>
      <c r="B10" s="12" t="s">
        <v>60</v>
      </c>
      <c r="C10" s="12" t="s">
        <v>59</v>
      </c>
      <c r="D10" s="12">
        <v>2017</v>
      </c>
      <c r="E10" s="12" t="s">
        <v>365</v>
      </c>
      <c r="F10" s="12" t="s">
        <v>366</v>
      </c>
      <c r="G10" s="12" t="s">
        <v>367</v>
      </c>
      <c r="H10" s="12" t="s">
        <v>368</v>
      </c>
      <c r="I10" s="12">
        <v>96</v>
      </c>
      <c r="J10" s="12" t="s">
        <v>369</v>
      </c>
      <c r="K10" s="12" t="s">
        <v>370</v>
      </c>
      <c r="L10" s="26" t="s">
        <v>355</v>
      </c>
      <c r="M10" s="36" t="s">
        <v>371</v>
      </c>
      <c r="N10" s="36" t="s">
        <v>372</v>
      </c>
      <c r="O10" s="12">
        <v>5</v>
      </c>
      <c r="P10" s="12" t="s">
        <v>364</v>
      </c>
    </row>
    <row r="11" spans="1:16" ht="66" x14ac:dyDescent="0.25">
      <c r="A11" s="10">
        <f t="shared" si="0"/>
        <v>9</v>
      </c>
      <c r="B11" s="13" t="s">
        <v>64</v>
      </c>
      <c r="C11" s="13" t="s">
        <v>63</v>
      </c>
      <c r="D11" s="13">
        <v>2019</v>
      </c>
      <c r="E11" s="13" t="s">
        <v>373</v>
      </c>
      <c r="F11" s="13" t="s">
        <v>319</v>
      </c>
      <c r="G11" s="13" t="s">
        <v>374</v>
      </c>
      <c r="H11" s="13" t="s">
        <v>375</v>
      </c>
      <c r="I11" s="13" t="s">
        <v>376</v>
      </c>
      <c r="J11" s="13" t="s">
        <v>312</v>
      </c>
      <c r="K11" s="13" t="s">
        <v>313</v>
      </c>
      <c r="L11" s="3" t="s">
        <v>377</v>
      </c>
      <c r="M11" s="27" t="s">
        <v>378</v>
      </c>
      <c r="N11" s="3" t="s">
        <v>379</v>
      </c>
      <c r="O11" s="13">
        <v>8</v>
      </c>
      <c r="P11" s="12" t="s">
        <v>317</v>
      </c>
    </row>
    <row r="12" spans="1:16" ht="52.8" x14ac:dyDescent="0.25">
      <c r="A12" s="4">
        <f t="shared" si="0"/>
        <v>10</v>
      </c>
      <c r="B12" s="12" t="s">
        <v>68</v>
      </c>
      <c r="C12" s="12" t="s">
        <v>67</v>
      </c>
      <c r="D12" s="12">
        <v>2015</v>
      </c>
      <c r="E12" s="12" t="s">
        <v>380</v>
      </c>
      <c r="F12" s="12" t="s">
        <v>319</v>
      </c>
      <c r="G12" s="12" t="s">
        <v>381</v>
      </c>
      <c r="H12" s="12" t="s">
        <v>382</v>
      </c>
      <c r="I12" s="12" t="s">
        <v>383</v>
      </c>
      <c r="J12" s="12" t="s">
        <v>382</v>
      </c>
      <c r="K12" s="12" t="s">
        <v>384</v>
      </c>
      <c r="L12" s="3" t="s">
        <v>361</v>
      </c>
      <c r="M12" s="36" t="s">
        <v>385</v>
      </c>
      <c r="N12" s="5" t="s">
        <v>379</v>
      </c>
      <c r="O12" s="12">
        <v>9</v>
      </c>
      <c r="P12" s="12" t="s">
        <v>317</v>
      </c>
    </row>
    <row r="13" spans="1:16" ht="66" x14ac:dyDescent="0.25">
      <c r="A13" s="4">
        <f t="shared" si="0"/>
        <v>11</v>
      </c>
      <c r="B13" s="12" t="s">
        <v>73</v>
      </c>
      <c r="C13" s="12" t="s">
        <v>72</v>
      </c>
      <c r="D13" s="12">
        <v>2018</v>
      </c>
      <c r="E13" s="12" t="s">
        <v>386</v>
      </c>
      <c r="F13" s="12" t="s">
        <v>319</v>
      </c>
      <c r="G13" s="12" t="s">
        <v>387</v>
      </c>
      <c r="H13" s="12" t="s">
        <v>382</v>
      </c>
      <c r="I13" s="12">
        <v>42</v>
      </c>
      <c r="J13" s="12" t="s">
        <v>312</v>
      </c>
      <c r="K13" s="12" t="s">
        <v>339</v>
      </c>
      <c r="L13" s="26" t="s">
        <v>377</v>
      </c>
      <c r="M13" s="36" t="s">
        <v>388</v>
      </c>
      <c r="N13" s="5" t="s">
        <v>379</v>
      </c>
      <c r="O13" s="12">
        <v>7</v>
      </c>
      <c r="P13" s="12" t="s">
        <v>317</v>
      </c>
    </row>
    <row r="14" spans="1:16" ht="92.4" x14ac:dyDescent="0.25">
      <c r="A14" s="10">
        <f t="shared" si="0"/>
        <v>12</v>
      </c>
      <c r="B14" s="3" t="s">
        <v>79</v>
      </c>
      <c r="C14" s="3" t="s">
        <v>78</v>
      </c>
      <c r="D14" s="3">
        <v>2019</v>
      </c>
      <c r="E14" s="3" t="s">
        <v>389</v>
      </c>
      <c r="F14" s="3" t="s">
        <v>319</v>
      </c>
      <c r="G14" s="3" t="s">
        <v>390</v>
      </c>
      <c r="H14" s="3" t="s">
        <v>391</v>
      </c>
      <c r="I14" s="27" t="s">
        <v>392</v>
      </c>
      <c r="J14" s="3" t="s">
        <v>312</v>
      </c>
      <c r="K14" s="3" t="s">
        <v>393</v>
      </c>
      <c r="L14" s="13" t="s">
        <v>394</v>
      </c>
      <c r="M14" s="27" t="s">
        <v>395</v>
      </c>
      <c r="N14" s="3" t="s">
        <v>379</v>
      </c>
      <c r="O14" s="3">
        <v>7</v>
      </c>
      <c r="P14" s="12" t="s">
        <v>396</v>
      </c>
    </row>
    <row r="15" spans="1:16" ht="105.6" x14ac:dyDescent="0.25">
      <c r="A15" s="7">
        <f t="shared" si="0"/>
        <v>13</v>
      </c>
      <c r="B15" s="12" t="s">
        <v>84</v>
      </c>
      <c r="C15" s="12" t="s">
        <v>83</v>
      </c>
      <c r="D15" s="12">
        <v>2019</v>
      </c>
      <c r="E15" s="12" t="s">
        <v>397</v>
      </c>
      <c r="F15" s="12" t="s">
        <v>398</v>
      </c>
      <c r="G15" s="12" t="s">
        <v>399</v>
      </c>
      <c r="H15" s="12" t="s">
        <v>400</v>
      </c>
      <c r="I15" s="12">
        <v>3112</v>
      </c>
      <c r="J15" s="12" t="s">
        <v>401</v>
      </c>
      <c r="K15" s="12" t="s">
        <v>402</v>
      </c>
      <c r="L15" s="26" t="s">
        <v>348</v>
      </c>
      <c r="M15" s="36" t="s">
        <v>403</v>
      </c>
      <c r="N15" s="36" t="s">
        <v>404</v>
      </c>
      <c r="O15" s="12">
        <v>9</v>
      </c>
      <c r="P15" s="12" t="s">
        <v>317</v>
      </c>
    </row>
    <row r="16" spans="1:16" ht="66" x14ac:dyDescent="0.25">
      <c r="A16" s="4">
        <f t="shared" si="0"/>
        <v>14</v>
      </c>
      <c r="B16" s="12" t="s">
        <v>87</v>
      </c>
      <c r="C16" s="12" t="s">
        <v>86</v>
      </c>
      <c r="D16" s="12">
        <v>2019</v>
      </c>
      <c r="E16" s="12" t="s">
        <v>405</v>
      </c>
      <c r="F16" s="12" t="s">
        <v>319</v>
      </c>
      <c r="G16" s="12" t="s">
        <v>406</v>
      </c>
      <c r="H16" s="12" t="s">
        <v>382</v>
      </c>
      <c r="I16" s="12">
        <v>78</v>
      </c>
      <c r="J16" s="12" t="s">
        <v>382</v>
      </c>
      <c r="K16" s="12" t="s">
        <v>407</v>
      </c>
      <c r="L16" s="26" t="s">
        <v>377</v>
      </c>
      <c r="M16" s="36" t="s">
        <v>385</v>
      </c>
      <c r="N16" s="5" t="s">
        <v>363</v>
      </c>
      <c r="O16" s="12">
        <v>8</v>
      </c>
      <c r="P16" s="12" t="s">
        <v>317</v>
      </c>
    </row>
    <row r="17" spans="1:16" ht="105.6" x14ac:dyDescent="0.25">
      <c r="A17" s="2">
        <f t="shared" si="0"/>
        <v>15</v>
      </c>
      <c r="B17" s="13" t="s">
        <v>90</v>
      </c>
      <c r="C17" s="13" t="s">
        <v>89</v>
      </c>
      <c r="D17" s="13">
        <v>2015</v>
      </c>
      <c r="E17" s="13" t="s">
        <v>327</v>
      </c>
      <c r="F17" s="13" t="s">
        <v>408</v>
      </c>
      <c r="G17" s="13" t="s">
        <v>409</v>
      </c>
      <c r="H17" s="13"/>
      <c r="I17" s="13" t="s">
        <v>410</v>
      </c>
      <c r="J17" s="13"/>
      <c r="K17" s="13" t="s">
        <v>411</v>
      </c>
      <c r="L17" s="3" t="s">
        <v>348</v>
      </c>
      <c r="M17" s="27" t="s">
        <v>385</v>
      </c>
      <c r="N17" s="27" t="s">
        <v>412</v>
      </c>
      <c r="O17" s="13">
        <v>7</v>
      </c>
      <c r="P17" s="12" t="s">
        <v>364</v>
      </c>
    </row>
    <row r="18" spans="1:16" ht="79.2" x14ac:dyDescent="0.25">
      <c r="A18" s="7">
        <f t="shared" si="0"/>
        <v>16</v>
      </c>
      <c r="B18" s="12" t="s">
        <v>95</v>
      </c>
      <c r="C18" s="12" t="s">
        <v>94</v>
      </c>
      <c r="D18" s="12">
        <v>2017</v>
      </c>
      <c r="E18" s="12" t="s">
        <v>327</v>
      </c>
      <c r="F18" s="12" t="s">
        <v>413</v>
      </c>
      <c r="G18" s="12" t="s">
        <v>414</v>
      </c>
      <c r="H18" s="12" t="s">
        <v>415</v>
      </c>
      <c r="I18" s="12">
        <v>100</v>
      </c>
      <c r="J18" s="12" t="s">
        <v>312</v>
      </c>
      <c r="K18" s="12" t="s">
        <v>416</v>
      </c>
      <c r="L18" s="36" t="s">
        <v>417</v>
      </c>
      <c r="M18" s="36" t="s">
        <v>418</v>
      </c>
      <c r="N18" s="36" t="s">
        <v>419</v>
      </c>
      <c r="O18" s="12">
        <v>9</v>
      </c>
      <c r="P18" s="12" t="s">
        <v>317</v>
      </c>
    </row>
    <row r="19" spans="1:16" ht="92.4" x14ac:dyDescent="0.25">
      <c r="A19" s="7">
        <f t="shared" si="0"/>
        <v>17</v>
      </c>
      <c r="B19" s="12" t="s">
        <v>98</v>
      </c>
      <c r="C19" s="12" t="s">
        <v>97</v>
      </c>
      <c r="D19" s="12">
        <v>2015</v>
      </c>
      <c r="E19" s="12" t="s">
        <v>420</v>
      </c>
      <c r="F19" s="12" t="s">
        <v>421</v>
      </c>
      <c r="G19" s="12" t="s">
        <v>422</v>
      </c>
      <c r="H19" s="12" t="s">
        <v>423</v>
      </c>
      <c r="I19" s="12">
        <v>39</v>
      </c>
      <c r="J19" s="12" t="s">
        <v>312</v>
      </c>
      <c r="K19" s="12" t="s">
        <v>339</v>
      </c>
      <c r="L19" s="36" t="s">
        <v>424</v>
      </c>
      <c r="M19" s="36" t="s">
        <v>385</v>
      </c>
      <c r="N19" s="36" t="s">
        <v>425</v>
      </c>
      <c r="O19" s="12">
        <v>6</v>
      </c>
      <c r="P19" s="12" t="s">
        <v>364</v>
      </c>
    </row>
    <row r="20" spans="1:16" ht="66" x14ac:dyDescent="0.25">
      <c r="A20" s="10">
        <f t="shared" si="0"/>
        <v>18</v>
      </c>
      <c r="B20" s="3" t="s">
        <v>101</v>
      </c>
      <c r="C20" s="3" t="s">
        <v>100</v>
      </c>
      <c r="D20" s="3">
        <v>2015</v>
      </c>
      <c r="E20" s="3" t="s">
        <v>426</v>
      </c>
      <c r="F20" s="3" t="s">
        <v>427</v>
      </c>
      <c r="G20" s="3" t="s">
        <v>428</v>
      </c>
      <c r="H20" s="3" t="s">
        <v>375</v>
      </c>
      <c r="I20" s="3" t="s">
        <v>429</v>
      </c>
      <c r="J20" s="3" t="s">
        <v>312</v>
      </c>
      <c r="K20" s="3" t="s">
        <v>430</v>
      </c>
      <c r="L20" s="3" t="s">
        <v>431</v>
      </c>
      <c r="M20" s="27" t="s">
        <v>349</v>
      </c>
      <c r="N20" s="3" t="s">
        <v>363</v>
      </c>
      <c r="O20" s="3">
        <v>9</v>
      </c>
      <c r="P20" s="12" t="s">
        <v>317</v>
      </c>
    </row>
    <row r="21" spans="1:16" ht="79.2" x14ac:dyDescent="0.25">
      <c r="A21" s="7">
        <f t="shared" si="0"/>
        <v>19</v>
      </c>
      <c r="B21" s="12" t="s">
        <v>105</v>
      </c>
      <c r="C21" s="12" t="s">
        <v>104</v>
      </c>
      <c r="D21" s="12">
        <v>2015</v>
      </c>
      <c r="E21" s="12" t="s">
        <v>432</v>
      </c>
      <c r="F21" s="12" t="s">
        <v>344</v>
      </c>
      <c r="G21" s="12" t="s">
        <v>433</v>
      </c>
      <c r="H21" s="12" t="s">
        <v>434</v>
      </c>
      <c r="I21" s="12">
        <v>1655</v>
      </c>
      <c r="J21" s="12" t="s">
        <v>312</v>
      </c>
      <c r="K21" s="12" t="s">
        <v>393</v>
      </c>
      <c r="L21" s="36" t="s">
        <v>435</v>
      </c>
      <c r="M21" s="36" t="s">
        <v>403</v>
      </c>
      <c r="N21" s="36" t="s">
        <v>436</v>
      </c>
      <c r="O21" s="12">
        <v>7</v>
      </c>
      <c r="P21" s="12" t="s">
        <v>364</v>
      </c>
    </row>
    <row r="22" spans="1:16" ht="79.2" x14ac:dyDescent="0.25">
      <c r="A22" s="4">
        <f t="shared" si="0"/>
        <v>20</v>
      </c>
      <c r="B22" s="12" t="s">
        <v>108</v>
      </c>
      <c r="C22" s="12" t="s">
        <v>107</v>
      </c>
      <c r="D22" s="12">
        <v>2017</v>
      </c>
      <c r="E22" s="12" t="s">
        <v>437</v>
      </c>
      <c r="F22" s="12" t="s">
        <v>319</v>
      </c>
      <c r="G22" s="12" t="s">
        <v>329</v>
      </c>
      <c r="H22" s="12" t="s">
        <v>438</v>
      </c>
      <c r="I22" s="12">
        <v>100</v>
      </c>
      <c r="J22" s="12" t="s">
        <v>312</v>
      </c>
      <c r="K22" s="12" t="s">
        <v>439</v>
      </c>
      <c r="L22" s="26" t="s">
        <v>440</v>
      </c>
      <c r="M22" s="36" t="s">
        <v>362</v>
      </c>
      <c r="N22" s="5" t="s">
        <v>441</v>
      </c>
      <c r="O22" s="12">
        <v>7</v>
      </c>
      <c r="P22" s="12" t="s">
        <v>364</v>
      </c>
    </row>
    <row r="23" spans="1:16" ht="79.2" x14ac:dyDescent="0.25">
      <c r="A23" s="7">
        <f t="shared" si="0"/>
        <v>21</v>
      </c>
      <c r="B23" s="12" t="s">
        <v>112</v>
      </c>
      <c r="C23" s="12" t="s">
        <v>111</v>
      </c>
      <c r="D23" s="12">
        <v>2017</v>
      </c>
      <c r="E23" s="12" t="s">
        <v>343</v>
      </c>
      <c r="F23" s="12" t="s">
        <v>442</v>
      </c>
      <c r="G23" s="12" t="s">
        <v>443</v>
      </c>
      <c r="H23" s="12" t="s">
        <v>400</v>
      </c>
      <c r="I23" s="12">
        <v>1877</v>
      </c>
      <c r="J23" s="12" t="s">
        <v>312</v>
      </c>
      <c r="K23" s="12" t="s">
        <v>402</v>
      </c>
      <c r="L23" s="36" t="s">
        <v>444</v>
      </c>
      <c r="M23" s="36" t="s">
        <v>349</v>
      </c>
      <c r="N23" s="36" t="s">
        <v>357</v>
      </c>
      <c r="O23" s="12">
        <v>7</v>
      </c>
      <c r="P23" s="12" t="s">
        <v>317</v>
      </c>
    </row>
    <row r="24" spans="1:16" ht="79.2" x14ac:dyDescent="0.25">
      <c r="A24" s="7">
        <f t="shared" si="0"/>
        <v>22</v>
      </c>
      <c r="B24" s="12" t="s">
        <v>115</v>
      </c>
      <c r="C24" s="12" t="s">
        <v>114</v>
      </c>
      <c r="D24" s="12">
        <v>2018</v>
      </c>
      <c r="E24" s="12" t="s">
        <v>445</v>
      </c>
      <c r="F24" s="12" t="s">
        <v>446</v>
      </c>
      <c r="G24" s="12" t="s">
        <v>447</v>
      </c>
      <c r="H24" s="12" t="s">
        <v>448</v>
      </c>
      <c r="I24" s="12">
        <v>160</v>
      </c>
      <c r="J24" s="12" t="s">
        <v>449</v>
      </c>
      <c r="K24" s="12" t="s">
        <v>450</v>
      </c>
      <c r="L24" s="36" t="s">
        <v>451</v>
      </c>
      <c r="M24" s="36" t="s">
        <v>452</v>
      </c>
      <c r="N24" s="36" t="s">
        <v>453</v>
      </c>
      <c r="O24" s="12">
        <v>9</v>
      </c>
      <c r="P24" s="12" t="s">
        <v>317</v>
      </c>
    </row>
    <row r="25" spans="1:16" ht="66" x14ac:dyDescent="0.25">
      <c r="A25" s="10">
        <f t="shared" si="0"/>
        <v>23</v>
      </c>
      <c r="B25" s="13" t="s">
        <v>120</v>
      </c>
      <c r="C25" s="13" t="s">
        <v>119</v>
      </c>
      <c r="D25" s="13">
        <v>2019</v>
      </c>
      <c r="E25" s="13" t="s">
        <v>380</v>
      </c>
      <c r="F25" s="13" t="s">
        <v>319</v>
      </c>
      <c r="G25" s="13" t="s">
        <v>454</v>
      </c>
      <c r="H25" s="13" t="s">
        <v>455</v>
      </c>
      <c r="I25" s="13">
        <v>370</v>
      </c>
      <c r="J25" s="13" t="s">
        <v>312</v>
      </c>
      <c r="K25" s="13" t="s">
        <v>384</v>
      </c>
      <c r="L25" s="3" t="s">
        <v>456</v>
      </c>
      <c r="M25" s="27" t="s">
        <v>457</v>
      </c>
      <c r="N25" s="3" t="s">
        <v>363</v>
      </c>
      <c r="O25" s="13">
        <v>9</v>
      </c>
      <c r="P25" s="12" t="s">
        <v>317</v>
      </c>
    </row>
    <row r="26" spans="1:16" ht="79.2" x14ac:dyDescent="0.25">
      <c r="A26" s="2">
        <f t="shared" si="0"/>
        <v>24</v>
      </c>
      <c r="B26" s="13" t="s">
        <v>123</v>
      </c>
      <c r="C26" s="13" t="s">
        <v>122</v>
      </c>
      <c r="D26" s="13">
        <v>2016</v>
      </c>
      <c r="E26" s="13" t="s">
        <v>335</v>
      </c>
      <c r="F26" s="13" t="s">
        <v>458</v>
      </c>
      <c r="G26" s="13" t="s">
        <v>459</v>
      </c>
      <c r="H26" s="13" t="s">
        <v>460</v>
      </c>
      <c r="I26" s="13">
        <v>121</v>
      </c>
      <c r="J26" s="13" t="s">
        <v>461</v>
      </c>
      <c r="K26" s="13" t="s">
        <v>393</v>
      </c>
      <c r="L26" s="27" t="s">
        <v>462</v>
      </c>
      <c r="M26" s="27" t="s">
        <v>463</v>
      </c>
      <c r="N26" s="27" t="s">
        <v>464</v>
      </c>
      <c r="O26" s="13">
        <v>8</v>
      </c>
      <c r="P26" s="12" t="s">
        <v>317</v>
      </c>
    </row>
    <row r="27" spans="1:16" ht="79.2" x14ac:dyDescent="0.25">
      <c r="A27" s="4">
        <f t="shared" si="0"/>
        <v>25</v>
      </c>
      <c r="B27" s="12" t="s">
        <v>132</v>
      </c>
      <c r="C27" s="12" t="s">
        <v>131</v>
      </c>
      <c r="D27" s="12">
        <v>2015</v>
      </c>
      <c r="E27" s="12" t="s">
        <v>465</v>
      </c>
      <c r="F27" s="12" t="s">
        <v>319</v>
      </c>
      <c r="G27" s="12" t="s">
        <v>447</v>
      </c>
      <c r="H27" s="12" t="s">
        <v>466</v>
      </c>
      <c r="I27" s="12">
        <v>416</v>
      </c>
      <c r="J27" s="12" t="s">
        <v>449</v>
      </c>
      <c r="K27" s="12" t="s">
        <v>339</v>
      </c>
      <c r="L27" s="26" t="s">
        <v>456</v>
      </c>
      <c r="M27" s="36" t="s">
        <v>467</v>
      </c>
      <c r="N27" s="5" t="s">
        <v>468</v>
      </c>
      <c r="O27" s="12">
        <v>9</v>
      </c>
      <c r="P27" s="12" t="s">
        <v>317</v>
      </c>
    </row>
    <row r="28" spans="1:16" ht="79.2" x14ac:dyDescent="0.25">
      <c r="A28" s="7">
        <f t="shared" si="0"/>
        <v>26</v>
      </c>
      <c r="B28" s="12" t="s">
        <v>134</v>
      </c>
      <c r="C28" s="12" t="s">
        <v>133</v>
      </c>
      <c r="D28" s="12">
        <v>2019</v>
      </c>
      <c r="E28" s="12" t="s">
        <v>469</v>
      </c>
      <c r="F28" s="12" t="s">
        <v>470</v>
      </c>
      <c r="G28" s="12" t="s">
        <v>471</v>
      </c>
      <c r="H28" s="12" t="s">
        <v>472</v>
      </c>
      <c r="I28" s="12">
        <v>23</v>
      </c>
      <c r="J28" s="12" t="s">
        <v>449</v>
      </c>
      <c r="K28" s="12" t="s">
        <v>384</v>
      </c>
      <c r="L28" s="36" t="s">
        <v>473</v>
      </c>
      <c r="M28" s="36" t="s">
        <v>388</v>
      </c>
      <c r="N28" s="36" t="s">
        <v>474</v>
      </c>
      <c r="O28" s="12">
        <v>6</v>
      </c>
      <c r="P28" s="12" t="s">
        <v>317</v>
      </c>
    </row>
    <row r="29" spans="1:16" ht="66" x14ac:dyDescent="0.25">
      <c r="A29" s="4">
        <f t="shared" si="0"/>
        <v>27</v>
      </c>
      <c r="B29" s="12" t="s">
        <v>138</v>
      </c>
      <c r="C29" s="12" t="s">
        <v>137</v>
      </c>
      <c r="D29" s="12">
        <v>2017</v>
      </c>
      <c r="E29" s="12" t="s">
        <v>475</v>
      </c>
      <c r="F29" s="12" t="s">
        <v>319</v>
      </c>
      <c r="G29" s="12" t="s">
        <v>476</v>
      </c>
      <c r="H29" s="36" t="s">
        <v>472</v>
      </c>
      <c r="I29" s="12">
        <v>35</v>
      </c>
      <c r="J29" s="12" t="s">
        <v>312</v>
      </c>
      <c r="K29" s="12" t="s">
        <v>313</v>
      </c>
      <c r="L29" s="26" t="s">
        <v>477</v>
      </c>
      <c r="M29" s="36" t="s">
        <v>478</v>
      </c>
      <c r="N29" s="5" t="s">
        <v>363</v>
      </c>
      <c r="O29" s="12">
        <v>7</v>
      </c>
      <c r="P29" s="12" t="s">
        <v>317</v>
      </c>
    </row>
    <row r="30" spans="1:16" ht="52.8" x14ac:dyDescent="0.25">
      <c r="A30" s="7">
        <f t="shared" si="0"/>
        <v>28</v>
      </c>
      <c r="B30" s="12" t="s">
        <v>142</v>
      </c>
      <c r="C30" s="12" t="s">
        <v>141</v>
      </c>
      <c r="D30" s="12">
        <v>2018</v>
      </c>
      <c r="E30" s="12" t="s">
        <v>469</v>
      </c>
      <c r="F30" s="12" t="s">
        <v>479</v>
      </c>
      <c r="G30" s="12" t="s">
        <v>367</v>
      </c>
      <c r="H30" s="12" t="s">
        <v>480</v>
      </c>
      <c r="I30" s="12">
        <v>102</v>
      </c>
      <c r="J30" s="12" t="s">
        <v>449</v>
      </c>
      <c r="K30" s="12" t="s">
        <v>384</v>
      </c>
      <c r="L30" s="36" t="s">
        <v>481</v>
      </c>
      <c r="M30" s="36" t="s">
        <v>482</v>
      </c>
      <c r="N30" s="36" t="s">
        <v>483</v>
      </c>
      <c r="O30" s="12">
        <v>8</v>
      </c>
      <c r="P30" s="12" t="s">
        <v>317</v>
      </c>
    </row>
    <row r="31" spans="1:16" ht="52.8" x14ac:dyDescent="0.25">
      <c r="A31" s="7">
        <f t="shared" si="0"/>
        <v>29</v>
      </c>
      <c r="B31" s="12" t="s">
        <v>148</v>
      </c>
      <c r="C31" s="12" t="s">
        <v>147</v>
      </c>
      <c r="D31" s="12">
        <v>2015</v>
      </c>
      <c r="E31" s="12" t="s">
        <v>484</v>
      </c>
      <c r="F31" s="12" t="s">
        <v>485</v>
      </c>
      <c r="G31" s="12" t="s">
        <v>486</v>
      </c>
      <c r="H31" s="12" t="s">
        <v>487</v>
      </c>
      <c r="I31" s="12">
        <v>100</v>
      </c>
      <c r="J31" s="12" t="s">
        <v>312</v>
      </c>
      <c r="K31" s="12" t="s">
        <v>430</v>
      </c>
      <c r="L31" s="36" t="s">
        <v>481</v>
      </c>
      <c r="M31" s="36" t="s">
        <v>482</v>
      </c>
      <c r="N31" s="36" t="s">
        <v>488</v>
      </c>
      <c r="O31" s="12">
        <v>7</v>
      </c>
      <c r="P31" s="12" t="s">
        <v>317</v>
      </c>
    </row>
    <row r="32" spans="1:16" ht="39.6" x14ac:dyDescent="0.25">
      <c r="A32" s="19">
        <f t="shared" si="0"/>
        <v>30</v>
      </c>
      <c r="B32" s="3" t="s">
        <v>152</v>
      </c>
      <c r="C32" s="3" t="s">
        <v>151</v>
      </c>
      <c r="D32" s="3">
        <v>2018</v>
      </c>
      <c r="E32" s="3" t="s">
        <v>489</v>
      </c>
      <c r="F32" s="3" t="s">
        <v>490</v>
      </c>
      <c r="G32" s="3" t="s">
        <v>491</v>
      </c>
      <c r="H32" s="3" t="s">
        <v>492</v>
      </c>
      <c r="I32" s="3" t="s">
        <v>493</v>
      </c>
      <c r="J32" s="3" t="s">
        <v>312</v>
      </c>
      <c r="K32" s="3" t="s">
        <v>339</v>
      </c>
      <c r="L32" s="28"/>
      <c r="M32" s="27"/>
      <c r="N32" s="3"/>
      <c r="O32" s="3"/>
    </row>
    <row r="33" spans="1:16" ht="66" x14ac:dyDescent="0.25">
      <c r="A33" s="7">
        <f t="shared" si="0"/>
        <v>31</v>
      </c>
      <c r="B33" s="12" t="s">
        <v>156</v>
      </c>
      <c r="C33" s="12" t="s">
        <v>155</v>
      </c>
      <c r="D33" s="12">
        <v>2015</v>
      </c>
      <c r="E33" s="12" t="s">
        <v>380</v>
      </c>
      <c r="F33" s="12" t="s">
        <v>494</v>
      </c>
      <c r="G33" s="12" t="s">
        <v>495</v>
      </c>
      <c r="H33" s="12" t="s">
        <v>496</v>
      </c>
      <c r="I33" s="12">
        <v>148</v>
      </c>
      <c r="J33" s="12" t="s">
        <v>496</v>
      </c>
      <c r="K33" s="12" t="s">
        <v>384</v>
      </c>
      <c r="L33" s="36" t="s">
        <v>497</v>
      </c>
      <c r="M33" s="36" t="s">
        <v>498</v>
      </c>
      <c r="N33" s="36" t="s">
        <v>499</v>
      </c>
      <c r="O33" s="29">
        <v>9</v>
      </c>
      <c r="P33" s="12" t="s">
        <v>317</v>
      </c>
    </row>
    <row r="34" spans="1:16" ht="66" x14ac:dyDescent="0.25">
      <c r="A34" s="10">
        <f t="shared" si="0"/>
        <v>32</v>
      </c>
      <c r="B34" s="13" t="s">
        <v>162</v>
      </c>
      <c r="C34" s="13" t="s">
        <v>161</v>
      </c>
      <c r="D34" s="13">
        <v>2017</v>
      </c>
      <c r="E34" s="13" t="s">
        <v>500</v>
      </c>
      <c r="F34" s="13" t="s">
        <v>319</v>
      </c>
      <c r="G34" s="13" t="s">
        <v>501</v>
      </c>
      <c r="H34" s="13" t="s">
        <v>502</v>
      </c>
      <c r="I34" s="13">
        <v>17</v>
      </c>
      <c r="J34" s="13" t="s">
        <v>312</v>
      </c>
      <c r="K34" s="13" t="s">
        <v>370</v>
      </c>
      <c r="L34" s="28" t="s">
        <v>503</v>
      </c>
      <c r="M34" s="27" t="s">
        <v>504</v>
      </c>
      <c r="N34" s="28" t="s">
        <v>505</v>
      </c>
      <c r="O34" s="30">
        <v>9</v>
      </c>
      <c r="P34" s="12" t="s">
        <v>317</v>
      </c>
    </row>
    <row r="35" spans="1:16" ht="66" x14ac:dyDescent="0.25">
      <c r="A35" s="2">
        <f t="shared" si="0"/>
        <v>33</v>
      </c>
      <c r="B35" s="13" t="s">
        <v>169</v>
      </c>
      <c r="C35" s="13" t="s">
        <v>168</v>
      </c>
      <c r="D35" s="13">
        <v>2017</v>
      </c>
      <c r="E35" s="13" t="s">
        <v>506</v>
      </c>
      <c r="F35" s="13" t="s">
        <v>507</v>
      </c>
      <c r="G35" s="13" t="s">
        <v>508</v>
      </c>
      <c r="H35" s="13" t="s">
        <v>509</v>
      </c>
      <c r="I35" s="13">
        <v>144</v>
      </c>
      <c r="J35" s="13" t="s">
        <v>312</v>
      </c>
      <c r="K35" s="13" t="s">
        <v>339</v>
      </c>
      <c r="L35" s="27" t="s">
        <v>510</v>
      </c>
      <c r="M35" s="27" t="s">
        <v>511</v>
      </c>
      <c r="N35" s="27" t="s">
        <v>512</v>
      </c>
      <c r="O35" s="30">
        <v>8</v>
      </c>
      <c r="P35" s="12" t="s">
        <v>317</v>
      </c>
    </row>
    <row r="36" spans="1:16" ht="66" x14ac:dyDescent="0.25">
      <c r="A36" s="10">
        <f t="shared" si="0"/>
        <v>34</v>
      </c>
      <c r="B36" s="13" t="s">
        <v>172</v>
      </c>
      <c r="C36" s="13" t="s">
        <v>171</v>
      </c>
      <c r="D36" s="13">
        <v>2019</v>
      </c>
      <c r="E36" s="13" t="s">
        <v>513</v>
      </c>
      <c r="F36" s="13" t="s">
        <v>319</v>
      </c>
      <c r="G36" s="13" t="s">
        <v>514</v>
      </c>
      <c r="H36" s="13" t="s">
        <v>375</v>
      </c>
      <c r="I36" s="13">
        <v>63</v>
      </c>
      <c r="J36" s="13" t="s">
        <v>312</v>
      </c>
      <c r="K36" s="13" t="s">
        <v>430</v>
      </c>
      <c r="L36" s="28" t="s">
        <v>515</v>
      </c>
      <c r="M36" s="27" t="s">
        <v>511</v>
      </c>
      <c r="N36" s="28" t="s">
        <v>516</v>
      </c>
      <c r="O36" s="30">
        <v>9</v>
      </c>
      <c r="P36" s="12" t="s">
        <v>317</v>
      </c>
    </row>
    <row r="37" spans="1:16" ht="92.4" x14ac:dyDescent="0.25">
      <c r="A37" s="4">
        <f t="shared" si="0"/>
        <v>35</v>
      </c>
      <c r="B37" s="12" t="s">
        <v>178</v>
      </c>
      <c r="C37" s="12" t="s">
        <v>177</v>
      </c>
      <c r="D37" s="12">
        <v>2019</v>
      </c>
      <c r="E37" s="12" t="s">
        <v>389</v>
      </c>
      <c r="F37" s="12" t="s">
        <v>319</v>
      </c>
      <c r="G37" s="12" t="s">
        <v>517</v>
      </c>
      <c r="H37" s="12" t="s">
        <v>518</v>
      </c>
      <c r="I37" s="12">
        <v>127</v>
      </c>
      <c r="J37" s="12" t="s">
        <v>312</v>
      </c>
      <c r="K37" s="12" t="s">
        <v>393</v>
      </c>
      <c r="L37" s="31" t="s">
        <v>519</v>
      </c>
      <c r="M37" s="36" t="s">
        <v>385</v>
      </c>
      <c r="N37" s="32" t="s">
        <v>505</v>
      </c>
      <c r="O37" s="29">
        <v>8</v>
      </c>
      <c r="P37" s="12" t="s">
        <v>317</v>
      </c>
    </row>
    <row r="38" spans="1:16" ht="52.8" x14ac:dyDescent="0.25">
      <c r="A38" s="10">
        <f t="shared" si="0"/>
        <v>36</v>
      </c>
      <c r="B38" s="13" t="s">
        <v>185</v>
      </c>
      <c r="C38" s="13" t="s">
        <v>184</v>
      </c>
      <c r="D38" s="13">
        <v>2016</v>
      </c>
      <c r="E38" s="13" t="s">
        <v>351</v>
      </c>
      <c r="F38" s="13" t="s">
        <v>319</v>
      </c>
      <c r="G38" s="13" t="s">
        <v>520</v>
      </c>
      <c r="H38" s="13" t="s">
        <v>521</v>
      </c>
      <c r="I38" s="13" t="s">
        <v>522</v>
      </c>
      <c r="J38" s="13" t="s">
        <v>523</v>
      </c>
      <c r="K38" s="13" t="s">
        <v>347</v>
      </c>
      <c r="L38" s="28" t="s">
        <v>524</v>
      </c>
      <c r="M38" s="27" t="s">
        <v>525</v>
      </c>
      <c r="N38" s="28" t="s">
        <v>526</v>
      </c>
      <c r="O38" s="30">
        <v>9</v>
      </c>
      <c r="P38" s="12" t="s">
        <v>317</v>
      </c>
    </row>
    <row r="39" spans="1:16" ht="66" x14ac:dyDescent="0.25">
      <c r="A39" s="2">
        <f t="shared" si="0"/>
        <v>37</v>
      </c>
      <c r="B39" s="27" t="s">
        <v>185</v>
      </c>
      <c r="C39" s="13" t="s">
        <v>189</v>
      </c>
      <c r="D39" s="13">
        <v>2017</v>
      </c>
      <c r="E39" s="13" t="s">
        <v>527</v>
      </c>
      <c r="F39" s="13" t="s">
        <v>528</v>
      </c>
      <c r="G39" s="13" t="s">
        <v>529</v>
      </c>
      <c r="H39" s="13" t="s">
        <v>530</v>
      </c>
      <c r="I39" s="13">
        <v>40</v>
      </c>
      <c r="J39" s="13" t="s">
        <v>312</v>
      </c>
      <c r="K39" s="13" t="s">
        <v>347</v>
      </c>
      <c r="L39" s="27" t="s">
        <v>531</v>
      </c>
      <c r="M39" s="27" t="s">
        <v>532</v>
      </c>
      <c r="N39" s="27" t="s">
        <v>533</v>
      </c>
      <c r="O39" s="30">
        <v>6</v>
      </c>
      <c r="P39" s="12" t="s">
        <v>317</v>
      </c>
    </row>
    <row r="40" spans="1:16" ht="52.8" x14ac:dyDescent="0.25">
      <c r="A40" s="21">
        <f t="shared" si="0"/>
        <v>38</v>
      </c>
      <c r="B40" s="12" t="s">
        <v>198</v>
      </c>
      <c r="C40" s="12" t="s">
        <v>197</v>
      </c>
      <c r="D40" s="12">
        <v>2015</v>
      </c>
      <c r="E40" s="12" t="s">
        <v>534</v>
      </c>
      <c r="F40" s="12" t="s">
        <v>535</v>
      </c>
      <c r="G40" s="12" t="s">
        <v>536</v>
      </c>
      <c r="H40" s="12" t="s">
        <v>537</v>
      </c>
      <c r="I40" s="12">
        <v>19</v>
      </c>
      <c r="J40" s="12" t="s">
        <v>449</v>
      </c>
      <c r="K40" s="12" t="s">
        <v>347</v>
      </c>
      <c r="L40" s="29"/>
      <c r="M40" s="36"/>
      <c r="N40" s="12"/>
      <c r="O40" s="29"/>
    </row>
    <row r="41" spans="1:16" ht="66" x14ac:dyDescent="0.25">
      <c r="A41" s="4">
        <f t="shared" si="0"/>
        <v>39</v>
      </c>
      <c r="B41" s="12" t="s">
        <v>202</v>
      </c>
      <c r="C41" s="12" t="s">
        <v>201</v>
      </c>
      <c r="D41" s="12">
        <v>2015</v>
      </c>
      <c r="E41" s="12" t="s">
        <v>538</v>
      </c>
      <c r="F41" s="12" t="s">
        <v>319</v>
      </c>
      <c r="G41" s="12" t="s">
        <v>539</v>
      </c>
      <c r="H41" s="12" t="s">
        <v>521</v>
      </c>
      <c r="I41" s="12">
        <v>113</v>
      </c>
      <c r="J41" s="12" t="s">
        <v>312</v>
      </c>
      <c r="K41" s="12" t="s">
        <v>347</v>
      </c>
      <c r="L41" s="31" t="s">
        <v>540</v>
      </c>
      <c r="M41" s="36" t="s">
        <v>541</v>
      </c>
      <c r="N41" s="31" t="s">
        <v>526</v>
      </c>
      <c r="O41" s="29">
        <v>8</v>
      </c>
      <c r="P41" s="12" t="s">
        <v>317</v>
      </c>
    </row>
    <row r="42" spans="1:16" ht="66" x14ac:dyDescent="0.25">
      <c r="A42" s="7">
        <f t="shared" si="0"/>
        <v>40</v>
      </c>
      <c r="B42" s="12" t="s">
        <v>209</v>
      </c>
      <c r="C42" s="12" t="s">
        <v>208</v>
      </c>
      <c r="D42" s="12">
        <v>2019</v>
      </c>
      <c r="E42" s="12" t="s">
        <v>445</v>
      </c>
      <c r="F42" s="12" t="s">
        <v>542</v>
      </c>
      <c r="G42" s="12" t="s">
        <v>539</v>
      </c>
      <c r="H42" s="12" t="s">
        <v>543</v>
      </c>
      <c r="I42" s="12">
        <v>431</v>
      </c>
      <c r="J42" s="12" t="s">
        <v>312</v>
      </c>
      <c r="K42" s="12" t="s">
        <v>544</v>
      </c>
      <c r="L42" s="36" t="s">
        <v>545</v>
      </c>
      <c r="M42" s="36" t="s">
        <v>546</v>
      </c>
      <c r="N42" s="36" t="s">
        <v>547</v>
      </c>
      <c r="O42" s="29">
        <v>9</v>
      </c>
      <c r="P42" s="12" t="s">
        <v>317</v>
      </c>
    </row>
    <row r="43" spans="1:16" ht="105.6" x14ac:dyDescent="0.25">
      <c r="A43" s="10">
        <f t="shared" si="0"/>
        <v>41</v>
      </c>
      <c r="B43" s="13" t="s">
        <v>213</v>
      </c>
      <c r="C43" s="13" t="s">
        <v>212</v>
      </c>
      <c r="D43" s="13">
        <v>2017</v>
      </c>
      <c r="E43" s="13" t="s">
        <v>548</v>
      </c>
      <c r="F43" s="13" t="s">
        <v>319</v>
      </c>
      <c r="G43" s="13" t="s">
        <v>549</v>
      </c>
      <c r="H43" s="13" t="s">
        <v>550</v>
      </c>
      <c r="I43" s="13">
        <v>55</v>
      </c>
      <c r="J43" s="13" t="s">
        <v>312</v>
      </c>
      <c r="K43" s="13" t="s">
        <v>551</v>
      </c>
      <c r="L43" s="28" t="s">
        <v>552</v>
      </c>
      <c r="M43" s="27" t="s">
        <v>498</v>
      </c>
      <c r="N43" s="28" t="s">
        <v>505</v>
      </c>
      <c r="O43" s="30">
        <v>8</v>
      </c>
      <c r="P43" s="12" t="s">
        <v>317</v>
      </c>
    </row>
    <row r="44" spans="1:16" ht="52.8" x14ac:dyDescent="0.25">
      <c r="A44" s="19">
        <f t="shared" si="0"/>
        <v>42</v>
      </c>
      <c r="B44" s="13" t="s">
        <v>218</v>
      </c>
      <c r="C44" s="13" t="s">
        <v>217</v>
      </c>
      <c r="D44" s="13">
        <v>2017</v>
      </c>
      <c r="E44" s="13" t="s">
        <v>553</v>
      </c>
      <c r="F44" s="13" t="s">
        <v>554</v>
      </c>
      <c r="G44" s="13" t="s">
        <v>555</v>
      </c>
      <c r="H44" s="13" t="s">
        <v>449</v>
      </c>
      <c r="I44" s="13" t="s">
        <v>556</v>
      </c>
      <c r="J44" s="13" t="s">
        <v>312</v>
      </c>
      <c r="K44" s="13" t="s">
        <v>339</v>
      </c>
      <c r="L44" s="36"/>
      <c r="M44" s="27"/>
      <c r="N44" s="36"/>
      <c r="O44" s="30"/>
    </row>
    <row r="45" spans="1:16" ht="52.8" x14ac:dyDescent="0.25">
      <c r="A45" s="10">
        <f t="shared" si="0"/>
        <v>43</v>
      </c>
      <c r="B45" s="27" t="s">
        <v>221</v>
      </c>
      <c r="C45" s="13" t="s">
        <v>220</v>
      </c>
      <c r="D45" s="13">
        <v>2017</v>
      </c>
      <c r="E45" s="13" t="s">
        <v>557</v>
      </c>
      <c r="F45" s="13" t="s">
        <v>319</v>
      </c>
      <c r="G45" s="13" t="s">
        <v>558</v>
      </c>
      <c r="H45" s="13" t="s">
        <v>375</v>
      </c>
      <c r="I45" s="13">
        <v>87</v>
      </c>
      <c r="J45" s="13" t="s">
        <v>312</v>
      </c>
      <c r="K45" s="13" t="s">
        <v>559</v>
      </c>
      <c r="L45" s="28" t="s">
        <v>560</v>
      </c>
      <c r="M45" s="27" t="s">
        <v>561</v>
      </c>
      <c r="N45" s="28" t="s">
        <v>562</v>
      </c>
      <c r="O45" s="30">
        <v>6</v>
      </c>
      <c r="P45" s="12" t="s">
        <v>317</v>
      </c>
    </row>
    <row r="46" spans="1:16" ht="79.2" x14ac:dyDescent="0.25">
      <c r="A46" s="7">
        <f t="shared" si="0"/>
        <v>44</v>
      </c>
      <c r="B46" s="12" t="s">
        <v>226</v>
      </c>
      <c r="C46" s="12" t="s">
        <v>225</v>
      </c>
      <c r="D46" s="12">
        <v>2017</v>
      </c>
      <c r="E46" s="12" t="s">
        <v>327</v>
      </c>
      <c r="F46" s="12" t="s">
        <v>563</v>
      </c>
      <c r="G46" s="12" t="s">
        <v>447</v>
      </c>
      <c r="H46" s="12" t="s">
        <v>564</v>
      </c>
      <c r="I46" s="12">
        <v>125</v>
      </c>
      <c r="J46" s="12" t="s">
        <v>312</v>
      </c>
      <c r="K46" s="12" t="s">
        <v>565</v>
      </c>
      <c r="L46" s="36" t="s">
        <v>566</v>
      </c>
      <c r="M46" s="36" t="s">
        <v>567</v>
      </c>
      <c r="N46" s="36" t="s">
        <v>568</v>
      </c>
      <c r="O46" s="33">
        <v>8</v>
      </c>
      <c r="P46" s="29" t="s">
        <v>317</v>
      </c>
    </row>
    <row r="47" spans="1:16" ht="158.4" x14ac:dyDescent="0.25">
      <c r="A47" s="4">
        <f t="shared" si="0"/>
        <v>45</v>
      </c>
      <c r="B47" s="12" t="s">
        <v>236</v>
      </c>
      <c r="C47" s="12" t="s">
        <v>235</v>
      </c>
      <c r="D47" s="12">
        <v>2015</v>
      </c>
      <c r="E47" s="12" t="s">
        <v>569</v>
      </c>
      <c r="F47" s="12" t="s">
        <v>319</v>
      </c>
      <c r="G47" s="12" t="s">
        <v>570</v>
      </c>
      <c r="H47" s="12" t="s">
        <v>571</v>
      </c>
      <c r="I47" s="12">
        <v>890</v>
      </c>
      <c r="J47" s="12" t="s">
        <v>312</v>
      </c>
      <c r="K47" s="12" t="s">
        <v>551</v>
      </c>
      <c r="L47" s="31" t="s">
        <v>572</v>
      </c>
      <c r="M47" s="36" t="s">
        <v>573</v>
      </c>
      <c r="N47" s="32" t="s">
        <v>505</v>
      </c>
      <c r="O47" s="29">
        <v>8</v>
      </c>
      <c r="P47" s="12" t="s">
        <v>317</v>
      </c>
    </row>
    <row r="48" spans="1:16" ht="79.2" x14ac:dyDescent="0.25">
      <c r="A48" s="7">
        <f t="shared" si="0"/>
        <v>46</v>
      </c>
      <c r="B48" s="12" t="s">
        <v>242</v>
      </c>
      <c r="C48" s="12" t="s">
        <v>241</v>
      </c>
      <c r="D48" s="12">
        <v>2016</v>
      </c>
      <c r="E48" s="12" t="s">
        <v>327</v>
      </c>
      <c r="F48" s="12" t="s">
        <v>485</v>
      </c>
      <c r="G48" s="12" t="s">
        <v>447</v>
      </c>
      <c r="H48" s="12" t="s">
        <v>574</v>
      </c>
      <c r="I48" s="12">
        <v>319</v>
      </c>
      <c r="J48" s="12" t="s">
        <v>575</v>
      </c>
      <c r="K48" s="12" t="s">
        <v>347</v>
      </c>
      <c r="L48" s="36" t="s">
        <v>576</v>
      </c>
      <c r="M48" s="36" t="s">
        <v>567</v>
      </c>
      <c r="N48" s="36" t="s">
        <v>577</v>
      </c>
      <c r="O48" s="33">
        <v>8</v>
      </c>
      <c r="P48" s="12" t="s">
        <v>317</v>
      </c>
    </row>
    <row r="49" spans="1:16" ht="66" x14ac:dyDescent="0.25">
      <c r="A49" s="22">
        <f t="shared" si="0"/>
        <v>47</v>
      </c>
      <c r="B49" s="25" t="s">
        <v>252</v>
      </c>
      <c r="C49" s="25" t="s">
        <v>251</v>
      </c>
      <c r="D49" s="25">
        <v>2017</v>
      </c>
      <c r="E49" s="25" t="s">
        <v>327</v>
      </c>
      <c r="F49" s="25" t="s">
        <v>528</v>
      </c>
      <c r="G49" s="25" t="s">
        <v>578</v>
      </c>
      <c r="H49" s="25" t="s">
        <v>375</v>
      </c>
      <c r="I49" s="25">
        <v>112</v>
      </c>
      <c r="J49" s="25" t="s">
        <v>312</v>
      </c>
      <c r="K49" s="25" t="s">
        <v>579</v>
      </c>
      <c r="L49" s="27" t="s">
        <v>497</v>
      </c>
      <c r="M49" s="27" t="s">
        <v>567</v>
      </c>
      <c r="N49" s="27" t="s">
        <v>580</v>
      </c>
      <c r="O49" s="34">
        <v>8</v>
      </c>
      <c r="P49" s="12" t="s">
        <v>317</v>
      </c>
    </row>
    <row r="50" spans="1:16" ht="105.6" x14ac:dyDescent="0.25">
      <c r="A50" s="7">
        <f t="shared" si="0"/>
        <v>48</v>
      </c>
      <c r="B50" s="12" t="s">
        <v>257</v>
      </c>
      <c r="C50" s="12" t="s">
        <v>256</v>
      </c>
      <c r="D50" s="12">
        <v>2016</v>
      </c>
      <c r="E50" s="12" t="s">
        <v>581</v>
      </c>
      <c r="F50" s="12" t="s">
        <v>485</v>
      </c>
      <c r="G50" s="12" t="s">
        <v>582</v>
      </c>
      <c r="H50" s="12" t="s">
        <v>583</v>
      </c>
      <c r="I50" s="12">
        <v>27</v>
      </c>
      <c r="J50" s="12" t="s">
        <v>312</v>
      </c>
      <c r="K50" s="12" t="s">
        <v>339</v>
      </c>
      <c r="L50" s="36" t="s">
        <v>497</v>
      </c>
      <c r="M50" s="36" t="s">
        <v>584</v>
      </c>
      <c r="N50" s="36" t="s">
        <v>585</v>
      </c>
      <c r="O50" s="33">
        <v>8</v>
      </c>
      <c r="P50" s="12" t="s">
        <v>317</v>
      </c>
    </row>
    <row r="51" spans="1:16" x14ac:dyDescent="0.25">
      <c r="A51" s="1"/>
      <c r="B51" s="12"/>
      <c r="C51" s="12"/>
      <c r="D51" s="12"/>
      <c r="E51" s="12"/>
      <c r="F51" s="12"/>
      <c r="G51" s="12"/>
      <c r="H51" s="12"/>
      <c r="I51" s="12"/>
      <c r="J51" s="12"/>
      <c r="K51" s="1" t="s">
        <v>262</v>
      </c>
      <c r="L51" s="1"/>
      <c r="M51" s="27"/>
      <c r="N51" s="1"/>
      <c r="O51" s="1"/>
    </row>
    <row r="52" spans="1:16" x14ac:dyDescent="0.25">
      <c r="M52" s="27"/>
    </row>
    <row r="53" spans="1:16" x14ac:dyDescent="0.25">
      <c r="M53" s="27"/>
    </row>
    <row r="54" spans="1:16" x14ac:dyDescent="0.25">
      <c r="M54" s="27"/>
    </row>
    <row r="55" spans="1:16" x14ac:dyDescent="0.25">
      <c r="M55" s="27"/>
    </row>
    <row r="56" spans="1:16" x14ac:dyDescent="0.25">
      <c r="M56" s="27"/>
    </row>
    <row r="57" spans="1:16" x14ac:dyDescent="0.25">
      <c r="M57" s="27"/>
    </row>
    <row r="58" spans="1:16" x14ac:dyDescent="0.25">
      <c r="M58" s="27"/>
    </row>
    <row r="59" spans="1:16" x14ac:dyDescent="0.25">
      <c r="M59" s="27"/>
    </row>
    <row r="60" spans="1:16" x14ac:dyDescent="0.25">
      <c r="M60" s="27"/>
    </row>
    <row r="61" spans="1:16" x14ac:dyDescent="0.25">
      <c r="M61" s="27"/>
    </row>
    <row r="62" spans="1:16" x14ac:dyDescent="0.25">
      <c r="M62" s="27"/>
    </row>
    <row r="63" spans="1:16" x14ac:dyDescent="0.25">
      <c r="M63" s="27"/>
    </row>
    <row r="64" spans="1:16" x14ac:dyDescent="0.25">
      <c r="M64" s="27"/>
    </row>
    <row r="65" spans="13:13" x14ac:dyDescent="0.25">
      <c r="M65" s="27"/>
    </row>
    <row r="66" spans="13:13" x14ac:dyDescent="0.25">
      <c r="M66" s="27"/>
    </row>
    <row r="67" spans="13:13" x14ac:dyDescent="0.25">
      <c r="M67" s="27"/>
    </row>
    <row r="68" spans="13:13" x14ac:dyDescent="0.25">
      <c r="M68" s="27"/>
    </row>
    <row r="69" spans="13:13" x14ac:dyDescent="0.25">
      <c r="M69" s="27"/>
    </row>
    <row r="70" spans="13:13" x14ac:dyDescent="0.25">
      <c r="M70" s="27"/>
    </row>
    <row r="71" spans="13:13" x14ac:dyDescent="0.25">
      <c r="M71" s="27"/>
    </row>
    <row r="72" spans="13:13" x14ac:dyDescent="0.25">
      <c r="M72" s="27"/>
    </row>
    <row r="73" spans="13:13" x14ac:dyDescent="0.25">
      <c r="M73" s="27"/>
    </row>
    <row r="74" spans="13:13" x14ac:dyDescent="0.25">
      <c r="M74" s="27"/>
    </row>
    <row r="75" spans="13:13" x14ac:dyDescent="0.25">
      <c r="M75" s="27"/>
    </row>
    <row r="76" spans="13:13" x14ac:dyDescent="0.25">
      <c r="M76" s="27"/>
    </row>
    <row r="77" spans="13:13" x14ac:dyDescent="0.25">
      <c r="M77" s="27"/>
    </row>
    <row r="78" spans="13:13" x14ac:dyDescent="0.25">
      <c r="M78" s="27"/>
    </row>
    <row r="79" spans="13:13" x14ac:dyDescent="0.25">
      <c r="M79" s="27"/>
    </row>
    <row r="80" spans="13:13" x14ac:dyDescent="0.25">
      <c r="M80" s="27"/>
    </row>
    <row r="81" spans="13:13" x14ac:dyDescent="0.25">
      <c r="M81" s="27"/>
    </row>
    <row r="82" spans="13:13" x14ac:dyDescent="0.25">
      <c r="M82" s="27"/>
    </row>
    <row r="83" spans="13:13" x14ac:dyDescent="0.25">
      <c r="M83" s="27"/>
    </row>
    <row r="84" spans="13:13" x14ac:dyDescent="0.25">
      <c r="M84" s="27"/>
    </row>
    <row r="85" spans="13:13" x14ac:dyDescent="0.25">
      <c r="M85" s="27"/>
    </row>
    <row r="86" spans="13:13" x14ac:dyDescent="0.25">
      <c r="M86" s="27"/>
    </row>
    <row r="87" spans="13:13" x14ac:dyDescent="0.25">
      <c r="M87" s="27"/>
    </row>
    <row r="88" spans="13:13" x14ac:dyDescent="0.25">
      <c r="M88" s="27"/>
    </row>
    <row r="89" spans="13:13" x14ac:dyDescent="0.25">
      <c r="M89" s="27"/>
    </row>
    <row r="90" spans="13:13" x14ac:dyDescent="0.25">
      <c r="M90" s="27"/>
    </row>
    <row r="91" spans="13:13" x14ac:dyDescent="0.25">
      <c r="M91" s="27"/>
    </row>
    <row r="92" spans="13:13" x14ac:dyDescent="0.25">
      <c r="M92" s="27"/>
    </row>
    <row r="93" spans="13:13" x14ac:dyDescent="0.25">
      <c r="M93" s="27"/>
    </row>
    <row r="94" spans="13:13" x14ac:dyDescent="0.25">
      <c r="M94" s="27"/>
    </row>
    <row r="95" spans="13:13" x14ac:dyDescent="0.25">
      <c r="M95" s="27"/>
    </row>
    <row r="96" spans="13:13" x14ac:dyDescent="0.25">
      <c r="M96" s="27"/>
    </row>
    <row r="97" spans="13:13" x14ac:dyDescent="0.25">
      <c r="M97" s="27"/>
    </row>
    <row r="98" spans="13:13" x14ac:dyDescent="0.25">
      <c r="M98" s="27"/>
    </row>
    <row r="99" spans="13:13" x14ac:dyDescent="0.25">
      <c r="M99" s="27"/>
    </row>
    <row r="100" spans="13:13" x14ac:dyDescent="0.25">
      <c r="M100" s="27"/>
    </row>
    <row r="101" spans="13:13" x14ac:dyDescent="0.25">
      <c r="M101" s="27"/>
    </row>
    <row r="102" spans="13:13" x14ac:dyDescent="0.25">
      <c r="M102" s="27"/>
    </row>
    <row r="103" spans="13:13" x14ac:dyDescent="0.25">
      <c r="M103" s="27"/>
    </row>
    <row r="104" spans="13:13" x14ac:dyDescent="0.25">
      <c r="M104" s="27"/>
    </row>
    <row r="105" spans="13:13" x14ac:dyDescent="0.25">
      <c r="M105" s="27"/>
    </row>
    <row r="106" spans="13:13" x14ac:dyDescent="0.25">
      <c r="M106" s="27"/>
    </row>
    <row r="107" spans="13:13" x14ac:dyDescent="0.25">
      <c r="M107" s="27"/>
    </row>
    <row r="108" spans="13:13" x14ac:dyDescent="0.25">
      <c r="M108" s="27"/>
    </row>
    <row r="109" spans="13:13" x14ac:dyDescent="0.25">
      <c r="M109" s="27"/>
    </row>
    <row r="110" spans="13:13" x14ac:dyDescent="0.25">
      <c r="M110" s="27"/>
    </row>
    <row r="111" spans="13:13" x14ac:dyDescent="0.25">
      <c r="M111" s="27"/>
    </row>
    <row r="112" spans="13:13" x14ac:dyDescent="0.25">
      <c r="M112" s="27"/>
    </row>
    <row r="113" spans="13:13" x14ac:dyDescent="0.25">
      <c r="M113" s="27"/>
    </row>
    <row r="114" spans="13:13" x14ac:dyDescent="0.25">
      <c r="M114" s="27"/>
    </row>
    <row r="115" spans="13:13" x14ac:dyDescent="0.25">
      <c r="M115" s="27"/>
    </row>
    <row r="116" spans="13:13" x14ac:dyDescent="0.25">
      <c r="M116" s="27"/>
    </row>
    <row r="117" spans="13:13" x14ac:dyDescent="0.25">
      <c r="M117" s="27"/>
    </row>
    <row r="118" spans="13:13" x14ac:dyDescent="0.25">
      <c r="M118" s="27"/>
    </row>
    <row r="119" spans="13:13" x14ac:dyDescent="0.25">
      <c r="M119" s="27"/>
    </row>
    <row r="120" spans="13:13" x14ac:dyDescent="0.25">
      <c r="M120" s="27"/>
    </row>
    <row r="121" spans="13:13" x14ac:dyDescent="0.25">
      <c r="M121" s="27"/>
    </row>
    <row r="122" spans="13:13" x14ac:dyDescent="0.25">
      <c r="M122" s="27"/>
    </row>
    <row r="123" spans="13:13" x14ac:dyDescent="0.25">
      <c r="M123" s="27"/>
    </row>
    <row r="124" spans="13:13" x14ac:dyDescent="0.25">
      <c r="M124" s="27"/>
    </row>
    <row r="125" spans="13:13" x14ac:dyDescent="0.25">
      <c r="M125" s="27"/>
    </row>
    <row r="126" spans="13:13" x14ac:dyDescent="0.25">
      <c r="M126" s="27"/>
    </row>
    <row r="127" spans="13:13" x14ac:dyDescent="0.25">
      <c r="M127" s="27"/>
    </row>
    <row r="128" spans="13:13" x14ac:dyDescent="0.25">
      <c r="M128" s="27"/>
    </row>
    <row r="129" spans="13:13" x14ac:dyDescent="0.25">
      <c r="M129" s="27"/>
    </row>
    <row r="130" spans="13:13" x14ac:dyDescent="0.25">
      <c r="M130" s="27"/>
    </row>
    <row r="131" spans="13:13" x14ac:dyDescent="0.25">
      <c r="M131" s="27"/>
    </row>
    <row r="132" spans="13:13" x14ac:dyDescent="0.25">
      <c r="M132" s="27"/>
    </row>
    <row r="133" spans="13:13" x14ac:dyDescent="0.25">
      <c r="M133" s="27"/>
    </row>
    <row r="134" spans="13:13" x14ac:dyDescent="0.25">
      <c r="M134" s="27"/>
    </row>
    <row r="135" spans="13:13" x14ac:dyDescent="0.25">
      <c r="M135" s="27"/>
    </row>
    <row r="136" spans="13:13" x14ac:dyDescent="0.25">
      <c r="M136" s="27"/>
    </row>
    <row r="137" spans="13:13" x14ac:dyDescent="0.25">
      <c r="M137" s="27"/>
    </row>
    <row r="138" spans="13:13" x14ac:dyDescent="0.25">
      <c r="M138" s="27"/>
    </row>
    <row r="139" spans="13:13" x14ac:dyDescent="0.25">
      <c r="M139" s="27"/>
    </row>
    <row r="140" spans="13:13" x14ac:dyDescent="0.25">
      <c r="M140" s="27"/>
    </row>
    <row r="141" spans="13:13" x14ac:dyDescent="0.25">
      <c r="M141" s="27"/>
    </row>
    <row r="142" spans="13:13" x14ac:dyDescent="0.25">
      <c r="M142" s="27"/>
    </row>
    <row r="143" spans="13:13" x14ac:dyDescent="0.25">
      <c r="M143" s="27"/>
    </row>
    <row r="144" spans="13:13" x14ac:dyDescent="0.25">
      <c r="M144" s="27"/>
    </row>
    <row r="145" spans="13:13" x14ac:dyDescent="0.25">
      <c r="M145" s="27"/>
    </row>
    <row r="146" spans="13:13" x14ac:dyDescent="0.25">
      <c r="M146" s="27"/>
    </row>
    <row r="147" spans="13:13" x14ac:dyDescent="0.25">
      <c r="M147" s="27"/>
    </row>
    <row r="148" spans="13:13" x14ac:dyDescent="0.25">
      <c r="M148" s="27"/>
    </row>
    <row r="149" spans="13:13" x14ac:dyDescent="0.25">
      <c r="M149" s="27"/>
    </row>
    <row r="150" spans="13:13" x14ac:dyDescent="0.25">
      <c r="M150" s="27"/>
    </row>
    <row r="151" spans="13:13" x14ac:dyDescent="0.25">
      <c r="M151" s="27"/>
    </row>
    <row r="152" spans="13:13" x14ac:dyDescent="0.25">
      <c r="M152" s="27"/>
    </row>
    <row r="153" spans="13:13" x14ac:dyDescent="0.25">
      <c r="M153" s="27"/>
    </row>
    <row r="154" spans="13:13" x14ac:dyDescent="0.25">
      <c r="M154" s="27"/>
    </row>
    <row r="155" spans="13:13" x14ac:dyDescent="0.25">
      <c r="M155" s="27"/>
    </row>
    <row r="156" spans="13:13" x14ac:dyDescent="0.25">
      <c r="M156" s="27"/>
    </row>
    <row r="157" spans="13:13" x14ac:dyDescent="0.25">
      <c r="M157" s="27"/>
    </row>
    <row r="158" spans="13:13" x14ac:dyDescent="0.25">
      <c r="M158" s="27"/>
    </row>
    <row r="159" spans="13:13" x14ac:dyDescent="0.25">
      <c r="M159" s="27"/>
    </row>
    <row r="160" spans="13:13" x14ac:dyDescent="0.25">
      <c r="M160" s="27"/>
    </row>
    <row r="161" spans="13:13" x14ac:dyDescent="0.25">
      <c r="M161" s="27"/>
    </row>
    <row r="162" spans="13:13" x14ac:dyDescent="0.25">
      <c r="M162" s="27"/>
    </row>
    <row r="163" spans="13:13" x14ac:dyDescent="0.25">
      <c r="M163" s="27"/>
    </row>
    <row r="164" spans="13:13" x14ac:dyDescent="0.25">
      <c r="M164" s="27"/>
    </row>
    <row r="165" spans="13:13" x14ac:dyDescent="0.25">
      <c r="M165" s="27"/>
    </row>
    <row r="166" spans="13:13" x14ac:dyDescent="0.25">
      <c r="M166" s="27"/>
    </row>
    <row r="167" spans="13:13" x14ac:dyDescent="0.25">
      <c r="M167" s="27"/>
    </row>
    <row r="168" spans="13:13" x14ac:dyDescent="0.25">
      <c r="M168" s="27"/>
    </row>
    <row r="169" spans="13:13" x14ac:dyDescent="0.25">
      <c r="M169" s="27"/>
    </row>
    <row r="170" spans="13:13" x14ac:dyDescent="0.25">
      <c r="M170" s="27"/>
    </row>
    <row r="171" spans="13:13" x14ac:dyDescent="0.25">
      <c r="M171" s="27"/>
    </row>
    <row r="172" spans="13:13" x14ac:dyDescent="0.25">
      <c r="M172" s="27"/>
    </row>
    <row r="173" spans="13:13" x14ac:dyDescent="0.25">
      <c r="M173" s="27"/>
    </row>
    <row r="174" spans="13:13" x14ac:dyDescent="0.25">
      <c r="M174" s="27"/>
    </row>
    <row r="175" spans="13:13" x14ac:dyDescent="0.25">
      <c r="M175" s="27"/>
    </row>
    <row r="176" spans="13:13" x14ac:dyDescent="0.25">
      <c r="M176" s="27"/>
    </row>
    <row r="177" spans="13:13" x14ac:dyDescent="0.25">
      <c r="M177" s="27"/>
    </row>
    <row r="178" spans="13:13" x14ac:dyDescent="0.25">
      <c r="M178" s="27"/>
    </row>
    <row r="179" spans="13:13" x14ac:dyDescent="0.25">
      <c r="M179" s="27"/>
    </row>
    <row r="180" spans="13:13" x14ac:dyDescent="0.25">
      <c r="M180" s="27"/>
    </row>
    <row r="181" spans="13:13" x14ac:dyDescent="0.25">
      <c r="M181" s="27"/>
    </row>
    <row r="182" spans="13:13" x14ac:dyDescent="0.25">
      <c r="M182" s="27"/>
    </row>
    <row r="183" spans="13:13" x14ac:dyDescent="0.25">
      <c r="M183" s="27"/>
    </row>
    <row r="184" spans="13:13" x14ac:dyDescent="0.25">
      <c r="M184" s="27"/>
    </row>
    <row r="185" spans="13:13" x14ac:dyDescent="0.25">
      <c r="M185" s="27"/>
    </row>
    <row r="186" spans="13:13" x14ac:dyDescent="0.25">
      <c r="M186" s="27"/>
    </row>
    <row r="187" spans="13:13" x14ac:dyDescent="0.25">
      <c r="M187" s="27"/>
    </row>
    <row r="188" spans="13:13" x14ac:dyDescent="0.25">
      <c r="M188" s="27"/>
    </row>
    <row r="189" spans="13:13" x14ac:dyDescent="0.25">
      <c r="M189" s="27"/>
    </row>
    <row r="190" spans="13:13" x14ac:dyDescent="0.25">
      <c r="M190" s="27"/>
    </row>
    <row r="191" spans="13:13" x14ac:dyDescent="0.25">
      <c r="M191" s="27"/>
    </row>
    <row r="192" spans="13:13" x14ac:dyDescent="0.25">
      <c r="M192" s="27"/>
    </row>
    <row r="193" spans="13:13" x14ac:dyDescent="0.25">
      <c r="M193" s="27"/>
    </row>
    <row r="194" spans="13:13" x14ac:dyDescent="0.25">
      <c r="M194" s="27"/>
    </row>
    <row r="195" spans="13:13" x14ac:dyDescent="0.25">
      <c r="M195" s="27"/>
    </row>
    <row r="196" spans="13:13" x14ac:dyDescent="0.25">
      <c r="M196" s="27"/>
    </row>
    <row r="197" spans="13:13" x14ac:dyDescent="0.25">
      <c r="M197" s="27"/>
    </row>
    <row r="198" spans="13:13" x14ac:dyDescent="0.25">
      <c r="M198" s="27"/>
    </row>
    <row r="199" spans="13:13" x14ac:dyDescent="0.25">
      <c r="M199" s="27"/>
    </row>
    <row r="200" spans="13:13" x14ac:dyDescent="0.25">
      <c r="M200" s="27"/>
    </row>
    <row r="201" spans="13:13" x14ac:dyDescent="0.25">
      <c r="M201" s="27"/>
    </row>
    <row r="202" spans="13:13" x14ac:dyDescent="0.25">
      <c r="M202" s="27"/>
    </row>
    <row r="203" spans="13:13" x14ac:dyDescent="0.25">
      <c r="M203" s="27"/>
    </row>
    <row r="204" spans="13:13" x14ac:dyDescent="0.25">
      <c r="M204" s="27"/>
    </row>
    <row r="205" spans="13:13" x14ac:dyDescent="0.25">
      <c r="M205" s="27"/>
    </row>
    <row r="206" spans="13:13" x14ac:dyDescent="0.25">
      <c r="M206" s="27"/>
    </row>
    <row r="207" spans="13:13" x14ac:dyDescent="0.25">
      <c r="M207" s="27"/>
    </row>
    <row r="208" spans="13:13" x14ac:dyDescent="0.25">
      <c r="M208" s="27"/>
    </row>
    <row r="209" spans="13:13" x14ac:dyDescent="0.25">
      <c r="M209" s="27"/>
    </row>
    <row r="210" spans="13:13" x14ac:dyDescent="0.25">
      <c r="M210" s="27"/>
    </row>
    <row r="211" spans="13:13" x14ac:dyDescent="0.25">
      <c r="M211" s="27"/>
    </row>
    <row r="212" spans="13:13" x14ac:dyDescent="0.25">
      <c r="M212" s="27"/>
    </row>
    <row r="213" spans="13:13" x14ac:dyDescent="0.25">
      <c r="M213" s="27"/>
    </row>
    <row r="214" spans="13:13" x14ac:dyDescent="0.25">
      <c r="M214" s="27"/>
    </row>
    <row r="215" spans="13:13" x14ac:dyDescent="0.25">
      <c r="M215" s="27"/>
    </row>
    <row r="216" spans="13:13" x14ac:dyDescent="0.25">
      <c r="M216" s="27"/>
    </row>
    <row r="217" spans="13:13" x14ac:dyDescent="0.25">
      <c r="M217" s="27"/>
    </row>
    <row r="218" spans="13:13" x14ac:dyDescent="0.25">
      <c r="M218" s="27"/>
    </row>
    <row r="219" spans="13:13" x14ac:dyDescent="0.25">
      <c r="M219" s="27"/>
    </row>
    <row r="220" spans="13:13" x14ac:dyDescent="0.25">
      <c r="M220" s="27"/>
    </row>
    <row r="221" spans="13:13" x14ac:dyDescent="0.25">
      <c r="M221" s="27"/>
    </row>
    <row r="222" spans="13:13" x14ac:dyDescent="0.25">
      <c r="M222" s="27"/>
    </row>
    <row r="223" spans="13:13" x14ac:dyDescent="0.25">
      <c r="M223" s="27"/>
    </row>
    <row r="224" spans="13:13" x14ac:dyDescent="0.25">
      <c r="M224" s="27"/>
    </row>
    <row r="225" spans="13:13" x14ac:dyDescent="0.25">
      <c r="M225" s="27"/>
    </row>
    <row r="226" spans="13:13" x14ac:dyDescent="0.25">
      <c r="M226" s="27"/>
    </row>
    <row r="227" spans="13:13" x14ac:dyDescent="0.25">
      <c r="M227" s="27"/>
    </row>
    <row r="228" spans="13:13" x14ac:dyDescent="0.25">
      <c r="M228" s="27"/>
    </row>
    <row r="229" spans="13:13" x14ac:dyDescent="0.25">
      <c r="M229" s="27"/>
    </row>
    <row r="230" spans="13:13" x14ac:dyDescent="0.25">
      <c r="M230" s="27"/>
    </row>
    <row r="231" spans="13:13" x14ac:dyDescent="0.25">
      <c r="M231" s="27"/>
    </row>
    <row r="232" spans="13:13" x14ac:dyDescent="0.25">
      <c r="M232" s="27"/>
    </row>
    <row r="233" spans="13:13" x14ac:dyDescent="0.25">
      <c r="M233" s="27"/>
    </row>
    <row r="234" spans="13:13" x14ac:dyDescent="0.25">
      <c r="M234" s="27"/>
    </row>
    <row r="235" spans="13:13" x14ac:dyDescent="0.25">
      <c r="M235" s="27"/>
    </row>
    <row r="236" spans="13:13" x14ac:dyDescent="0.25">
      <c r="M236" s="27"/>
    </row>
    <row r="237" spans="13:13" x14ac:dyDescent="0.25">
      <c r="M237" s="27"/>
    </row>
    <row r="238" spans="13:13" x14ac:dyDescent="0.25">
      <c r="M238" s="27"/>
    </row>
    <row r="239" spans="13:13" x14ac:dyDescent="0.25">
      <c r="M239" s="27"/>
    </row>
    <row r="240" spans="13:13" x14ac:dyDescent="0.25">
      <c r="M240" s="27"/>
    </row>
    <row r="241" spans="13:13" x14ac:dyDescent="0.25">
      <c r="M241" s="27"/>
    </row>
    <row r="242" spans="13:13" x14ac:dyDescent="0.25">
      <c r="M242" s="27"/>
    </row>
    <row r="243" spans="13:13" x14ac:dyDescent="0.25">
      <c r="M243" s="27"/>
    </row>
    <row r="244" spans="13:13" x14ac:dyDescent="0.25">
      <c r="M244" s="27"/>
    </row>
    <row r="245" spans="13:13" x14ac:dyDescent="0.25">
      <c r="M245" s="27"/>
    </row>
    <row r="246" spans="13:13" x14ac:dyDescent="0.25">
      <c r="M246" s="27"/>
    </row>
    <row r="247" spans="13:13" x14ac:dyDescent="0.25">
      <c r="M247" s="27"/>
    </row>
    <row r="248" spans="13:13" x14ac:dyDescent="0.25">
      <c r="M248" s="27"/>
    </row>
    <row r="249" spans="13:13" x14ac:dyDescent="0.25">
      <c r="M249" s="27"/>
    </row>
    <row r="250" spans="13:13" x14ac:dyDescent="0.25">
      <c r="M250" s="27"/>
    </row>
    <row r="251" spans="13:13" x14ac:dyDescent="0.25">
      <c r="M251" s="27"/>
    </row>
    <row r="252" spans="13:13" x14ac:dyDescent="0.25">
      <c r="M252" s="27"/>
    </row>
    <row r="253" spans="13:13" x14ac:dyDescent="0.25">
      <c r="M253" s="27"/>
    </row>
    <row r="254" spans="13:13" x14ac:dyDescent="0.25">
      <c r="M254" s="27"/>
    </row>
    <row r="255" spans="13:13" x14ac:dyDescent="0.25">
      <c r="M255" s="27"/>
    </row>
    <row r="256" spans="13:13" x14ac:dyDescent="0.25">
      <c r="M256" s="27"/>
    </row>
    <row r="257" spans="13:13" x14ac:dyDescent="0.25">
      <c r="M257" s="27"/>
    </row>
    <row r="258" spans="13:13" x14ac:dyDescent="0.25">
      <c r="M258" s="27"/>
    </row>
    <row r="259" spans="13:13" x14ac:dyDescent="0.25">
      <c r="M259" s="27"/>
    </row>
    <row r="260" spans="13:13" x14ac:dyDescent="0.25">
      <c r="M260" s="27"/>
    </row>
    <row r="261" spans="13:13" x14ac:dyDescent="0.25">
      <c r="M261" s="27"/>
    </row>
    <row r="262" spans="13:13" x14ac:dyDescent="0.25">
      <c r="M262" s="27"/>
    </row>
    <row r="263" spans="13:13" x14ac:dyDescent="0.25">
      <c r="M263" s="27"/>
    </row>
    <row r="264" spans="13:13" x14ac:dyDescent="0.25">
      <c r="M264" s="27"/>
    </row>
    <row r="265" spans="13:13" x14ac:dyDescent="0.25">
      <c r="M265" s="27"/>
    </row>
    <row r="266" spans="13:13" x14ac:dyDescent="0.25">
      <c r="M266" s="27"/>
    </row>
    <row r="267" spans="13:13" x14ac:dyDescent="0.25">
      <c r="M267" s="27"/>
    </row>
    <row r="268" spans="13:13" x14ac:dyDescent="0.25">
      <c r="M268" s="27"/>
    </row>
    <row r="269" spans="13:13" x14ac:dyDescent="0.25">
      <c r="M269" s="27"/>
    </row>
    <row r="270" spans="13:13" x14ac:dyDescent="0.25">
      <c r="M270" s="27"/>
    </row>
    <row r="271" spans="13:13" x14ac:dyDescent="0.25">
      <c r="M271" s="27"/>
    </row>
    <row r="272" spans="13:13" x14ac:dyDescent="0.25">
      <c r="M272" s="27"/>
    </row>
    <row r="273" spans="13:13" x14ac:dyDescent="0.25">
      <c r="M273" s="27"/>
    </row>
    <row r="274" spans="13:13" x14ac:dyDescent="0.25">
      <c r="M274" s="27"/>
    </row>
    <row r="275" spans="13:13" x14ac:dyDescent="0.25">
      <c r="M275" s="27"/>
    </row>
    <row r="276" spans="13:13" x14ac:dyDescent="0.25">
      <c r="M276" s="27"/>
    </row>
    <row r="277" spans="13:13" x14ac:dyDescent="0.25">
      <c r="M277" s="27"/>
    </row>
    <row r="278" spans="13:13" x14ac:dyDescent="0.25">
      <c r="M278" s="27"/>
    </row>
    <row r="279" spans="13:13" x14ac:dyDescent="0.25">
      <c r="M279" s="27"/>
    </row>
    <row r="280" spans="13:13" x14ac:dyDescent="0.25">
      <c r="M280" s="27"/>
    </row>
    <row r="281" spans="13:13" x14ac:dyDescent="0.25">
      <c r="M281" s="27"/>
    </row>
    <row r="282" spans="13:13" x14ac:dyDescent="0.25">
      <c r="M282" s="27"/>
    </row>
    <row r="283" spans="13:13" x14ac:dyDescent="0.25">
      <c r="M283" s="27"/>
    </row>
    <row r="284" spans="13:13" x14ac:dyDescent="0.25">
      <c r="M284" s="27"/>
    </row>
    <row r="285" spans="13:13" x14ac:dyDescent="0.25">
      <c r="M285" s="27"/>
    </row>
    <row r="286" spans="13:13" x14ac:dyDescent="0.25">
      <c r="M286" s="27"/>
    </row>
    <row r="287" spans="13:13" x14ac:dyDescent="0.25">
      <c r="M287" s="27"/>
    </row>
    <row r="288" spans="13:13" x14ac:dyDescent="0.25">
      <c r="M288" s="27"/>
    </row>
    <row r="289" spans="13:13" x14ac:dyDescent="0.25">
      <c r="M289" s="27"/>
    </row>
    <row r="290" spans="13:13" x14ac:dyDescent="0.25">
      <c r="M290" s="27"/>
    </row>
    <row r="291" spans="13:13" x14ac:dyDescent="0.25">
      <c r="M291" s="27"/>
    </row>
    <row r="292" spans="13:13" x14ac:dyDescent="0.25">
      <c r="M292" s="27"/>
    </row>
    <row r="293" spans="13:13" x14ac:dyDescent="0.25">
      <c r="M293" s="27"/>
    </row>
    <row r="294" spans="13:13" x14ac:dyDescent="0.25">
      <c r="M294" s="27"/>
    </row>
    <row r="295" spans="13:13" x14ac:dyDescent="0.25">
      <c r="M295" s="27"/>
    </row>
    <row r="296" spans="13:13" x14ac:dyDescent="0.25">
      <c r="M296" s="27"/>
    </row>
    <row r="297" spans="13:13" x14ac:dyDescent="0.25">
      <c r="M297" s="27"/>
    </row>
    <row r="298" spans="13:13" x14ac:dyDescent="0.25">
      <c r="M298" s="27"/>
    </row>
    <row r="299" spans="13:13" x14ac:dyDescent="0.25">
      <c r="M299" s="27"/>
    </row>
    <row r="300" spans="13:13" x14ac:dyDescent="0.25">
      <c r="M300" s="27"/>
    </row>
    <row r="301" spans="13:13" x14ac:dyDescent="0.25">
      <c r="M301" s="27"/>
    </row>
    <row r="302" spans="13:13" x14ac:dyDescent="0.25">
      <c r="M302" s="27"/>
    </row>
    <row r="303" spans="13:13" x14ac:dyDescent="0.25">
      <c r="M303" s="27"/>
    </row>
    <row r="304" spans="13:13" x14ac:dyDescent="0.25">
      <c r="M304" s="27"/>
    </row>
    <row r="305" spans="13:13" x14ac:dyDescent="0.25">
      <c r="M305" s="27"/>
    </row>
    <row r="306" spans="13:13" x14ac:dyDescent="0.25">
      <c r="M306" s="27"/>
    </row>
    <row r="307" spans="13:13" x14ac:dyDescent="0.25">
      <c r="M307" s="27"/>
    </row>
    <row r="308" spans="13:13" x14ac:dyDescent="0.25">
      <c r="M308" s="27"/>
    </row>
    <row r="309" spans="13:13" x14ac:dyDescent="0.25">
      <c r="M309" s="27"/>
    </row>
    <row r="310" spans="13:13" x14ac:dyDescent="0.25">
      <c r="M310" s="27"/>
    </row>
    <row r="311" spans="13:13" x14ac:dyDescent="0.25">
      <c r="M311" s="27"/>
    </row>
    <row r="312" spans="13:13" x14ac:dyDescent="0.25">
      <c r="M312" s="27"/>
    </row>
    <row r="313" spans="13:13" x14ac:dyDescent="0.25">
      <c r="M313" s="27"/>
    </row>
    <row r="314" spans="13:13" x14ac:dyDescent="0.25">
      <c r="M314" s="27"/>
    </row>
    <row r="315" spans="13:13" x14ac:dyDescent="0.25">
      <c r="M315" s="27"/>
    </row>
    <row r="316" spans="13:13" x14ac:dyDescent="0.25">
      <c r="M316" s="27"/>
    </row>
    <row r="317" spans="13:13" x14ac:dyDescent="0.25">
      <c r="M317" s="27"/>
    </row>
    <row r="318" spans="13:13" x14ac:dyDescent="0.25">
      <c r="M318" s="27"/>
    </row>
    <row r="319" spans="13:13" x14ac:dyDescent="0.25">
      <c r="M319" s="27"/>
    </row>
    <row r="320" spans="13:13" x14ac:dyDescent="0.25">
      <c r="M320" s="27"/>
    </row>
    <row r="321" spans="13:13" x14ac:dyDescent="0.25">
      <c r="M321" s="27"/>
    </row>
    <row r="322" spans="13:13" x14ac:dyDescent="0.25">
      <c r="M322" s="27"/>
    </row>
    <row r="323" spans="13:13" x14ac:dyDescent="0.25">
      <c r="M323" s="27"/>
    </row>
    <row r="324" spans="13:13" x14ac:dyDescent="0.25">
      <c r="M324" s="27"/>
    </row>
    <row r="325" spans="13:13" x14ac:dyDescent="0.25">
      <c r="M325" s="27"/>
    </row>
    <row r="326" spans="13:13" x14ac:dyDescent="0.25">
      <c r="M326" s="27"/>
    </row>
    <row r="327" spans="13:13" x14ac:dyDescent="0.25">
      <c r="M327" s="27"/>
    </row>
    <row r="328" spans="13:13" x14ac:dyDescent="0.25">
      <c r="M328" s="27"/>
    </row>
    <row r="329" spans="13:13" x14ac:dyDescent="0.25">
      <c r="M329" s="27"/>
    </row>
    <row r="330" spans="13:13" x14ac:dyDescent="0.25">
      <c r="M330" s="27"/>
    </row>
    <row r="331" spans="13:13" x14ac:dyDescent="0.25">
      <c r="M331" s="27"/>
    </row>
    <row r="332" spans="13:13" x14ac:dyDescent="0.25">
      <c r="M332" s="27"/>
    </row>
    <row r="333" spans="13:13" x14ac:dyDescent="0.25">
      <c r="M333" s="27"/>
    </row>
    <row r="334" spans="13:13" x14ac:dyDescent="0.25">
      <c r="M334" s="27"/>
    </row>
    <row r="335" spans="13:13" x14ac:dyDescent="0.25">
      <c r="M335" s="27"/>
    </row>
    <row r="336" spans="13:13" x14ac:dyDescent="0.25">
      <c r="M336" s="27"/>
    </row>
    <row r="337" spans="13:13" x14ac:dyDescent="0.25">
      <c r="M337" s="27"/>
    </row>
    <row r="338" spans="13:13" x14ac:dyDescent="0.25">
      <c r="M338" s="27"/>
    </row>
    <row r="339" spans="13:13" x14ac:dyDescent="0.25">
      <c r="M339" s="27"/>
    </row>
    <row r="340" spans="13:13" x14ac:dyDescent="0.25">
      <c r="M340" s="27"/>
    </row>
    <row r="341" spans="13:13" x14ac:dyDescent="0.25">
      <c r="M341" s="27"/>
    </row>
    <row r="342" spans="13:13" x14ac:dyDescent="0.25">
      <c r="M342" s="27"/>
    </row>
    <row r="343" spans="13:13" x14ac:dyDescent="0.25">
      <c r="M343" s="27"/>
    </row>
    <row r="344" spans="13:13" x14ac:dyDescent="0.25">
      <c r="M344" s="27"/>
    </row>
    <row r="345" spans="13:13" x14ac:dyDescent="0.25">
      <c r="M345" s="27"/>
    </row>
    <row r="346" spans="13:13" x14ac:dyDescent="0.25">
      <c r="M346" s="27"/>
    </row>
    <row r="347" spans="13:13" x14ac:dyDescent="0.25">
      <c r="M347" s="27"/>
    </row>
    <row r="348" spans="13:13" x14ac:dyDescent="0.25">
      <c r="M348" s="27"/>
    </row>
    <row r="349" spans="13:13" x14ac:dyDescent="0.25">
      <c r="M349" s="27"/>
    </row>
    <row r="350" spans="13:13" x14ac:dyDescent="0.25">
      <c r="M350" s="27"/>
    </row>
    <row r="351" spans="13:13" x14ac:dyDescent="0.25">
      <c r="M351" s="27"/>
    </row>
    <row r="352" spans="13:13" x14ac:dyDescent="0.25">
      <c r="M352" s="27"/>
    </row>
    <row r="353" spans="13:13" x14ac:dyDescent="0.25">
      <c r="M353" s="27"/>
    </row>
    <row r="354" spans="13:13" x14ac:dyDescent="0.25">
      <c r="M354" s="27"/>
    </row>
    <row r="355" spans="13:13" x14ac:dyDescent="0.25">
      <c r="M355" s="27"/>
    </row>
    <row r="356" spans="13:13" x14ac:dyDescent="0.25">
      <c r="M356" s="27"/>
    </row>
    <row r="357" spans="13:13" x14ac:dyDescent="0.25">
      <c r="M357" s="27"/>
    </row>
    <row r="358" spans="13:13" x14ac:dyDescent="0.25">
      <c r="M358" s="27"/>
    </row>
    <row r="359" spans="13:13" x14ac:dyDescent="0.25">
      <c r="M359" s="27"/>
    </row>
    <row r="360" spans="13:13" x14ac:dyDescent="0.25">
      <c r="M360" s="27"/>
    </row>
    <row r="361" spans="13:13" x14ac:dyDescent="0.25">
      <c r="M361" s="27"/>
    </row>
    <row r="362" spans="13:13" x14ac:dyDescent="0.25">
      <c r="M362" s="27"/>
    </row>
    <row r="363" spans="13:13" x14ac:dyDescent="0.25">
      <c r="M363" s="27"/>
    </row>
    <row r="364" spans="13:13" x14ac:dyDescent="0.25">
      <c r="M364" s="27"/>
    </row>
    <row r="365" spans="13:13" x14ac:dyDescent="0.25">
      <c r="M365" s="27"/>
    </row>
    <row r="366" spans="13:13" x14ac:dyDescent="0.25">
      <c r="M366" s="27"/>
    </row>
    <row r="367" spans="13:13" x14ac:dyDescent="0.25">
      <c r="M367" s="27"/>
    </row>
    <row r="368" spans="13:13" x14ac:dyDescent="0.25">
      <c r="M368" s="27"/>
    </row>
    <row r="369" spans="13:13" x14ac:dyDescent="0.25">
      <c r="M369" s="27"/>
    </row>
    <row r="370" spans="13:13" x14ac:dyDescent="0.25">
      <c r="M370" s="27"/>
    </row>
    <row r="371" spans="13:13" x14ac:dyDescent="0.25">
      <c r="M371" s="27"/>
    </row>
    <row r="372" spans="13:13" x14ac:dyDescent="0.25">
      <c r="M372" s="27"/>
    </row>
    <row r="373" spans="13:13" x14ac:dyDescent="0.25">
      <c r="M373" s="27"/>
    </row>
    <row r="374" spans="13:13" x14ac:dyDescent="0.25">
      <c r="M374" s="27"/>
    </row>
    <row r="375" spans="13:13" x14ac:dyDescent="0.25">
      <c r="M375" s="27"/>
    </row>
    <row r="376" spans="13:13" x14ac:dyDescent="0.25">
      <c r="M376" s="27"/>
    </row>
    <row r="377" spans="13:13" x14ac:dyDescent="0.25">
      <c r="M377" s="27"/>
    </row>
    <row r="378" spans="13:13" x14ac:dyDescent="0.25">
      <c r="M378" s="27"/>
    </row>
    <row r="379" spans="13:13" x14ac:dyDescent="0.25">
      <c r="M379" s="27"/>
    </row>
    <row r="380" spans="13:13" x14ac:dyDescent="0.25">
      <c r="M380" s="27"/>
    </row>
    <row r="381" spans="13:13" x14ac:dyDescent="0.25">
      <c r="M381" s="27"/>
    </row>
    <row r="382" spans="13:13" x14ac:dyDescent="0.25">
      <c r="M382" s="27"/>
    </row>
    <row r="383" spans="13:13" x14ac:dyDescent="0.25">
      <c r="M383" s="27"/>
    </row>
    <row r="384" spans="13:13" x14ac:dyDescent="0.25">
      <c r="M384" s="27"/>
    </row>
    <row r="385" spans="13:13" x14ac:dyDescent="0.25">
      <c r="M385" s="27"/>
    </row>
    <row r="386" spans="13:13" x14ac:dyDescent="0.25">
      <c r="M386" s="27"/>
    </row>
    <row r="387" spans="13:13" x14ac:dyDescent="0.25">
      <c r="M387" s="27"/>
    </row>
    <row r="388" spans="13:13" x14ac:dyDescent="0.25">
      <c r="M388" s="27"/>
    </row>
    <row r="389" spans="13:13" x14ac:dyDescent="0.25">
      <c r="M389" s="27"/>
    </row>
    <row r="390" spans="13:13" x14ac:dyDescent="0.25">
      <c r="M390" s="27"/>
    </row>
    <row r="391" spans="13:13" x14ac:dyDescent="0.25">
      <c r="M391" s="27"/>
    </row>
    <row r="392" spans="13:13" x14ac:dyDescent="0.25">
      <c r="M392" s="27"/>
    </row>
    <row r="393" spans="13:13" x14ac:dyDescent="0.25">
      <c r="M393" s="27"/>
    </row>
    <row r="394" spans="13:13" x14ac:dyDescent="0.25">
      <c r="M394" s="27"/>
    </row>
    <row r="395" spans="13:13" x14ac:dyDescent="0.25">
      <c r="M395" s="27"/>
    </row>
    <row r="396" spans="13:13" x14ac:dyDescent="0.25">
      <c r="M396" s="27"/>
    </row>
    <row r="397" spans="13:13" x14ac:dyDescent="0.25">
      <c r="M397" s="27"/>
    </row>
    <row r="398" spans="13:13" x14ac:dyDescent="0.25">
      <c r="M398" s="27"/>
    </row>
    <row r="399" spans="13:13" x14ac:dyDescent="0.25">
      <c r="M399" s="27"/>
    </row>
    <row r="400" spans="13:13" x14ac:dyDescent="0.25">
      <c r="M400" s="27"/>
    </row>
    <row r="401" spans="13:13" x14ac:dyDescent="0.25">
      <c r="M401" s="27"/>
    </row>
    <row r="402" spans="13:13" x14ac:dyDescent="0.25">
      <c r="M402" s="27"/>
    </row>
    <row r="403" spans="13:13" x14ac:dyDescent="0.25">
      <c r="M403" s="27"/>
    </row>
    <row r="404" spans="13:13" x14ac:dyDescent="0.25">
      <c r="M404" s="27"/>
    </row>
    <row r="405" spans="13:13" x14ac:dyDescent="0.25">
      <c r="M405" s="27"/>
    </row>
    <row r="406" spans="13:13" x14ac:dyDescent="0.25">
      <c r="M406" s="27"/>
    </row>
    <row r="407" spans="13:13" x14ac:dyDescent="0.25">
      <c r="M407" s="27"/>
    </row>
    <row r="408" spans="13:13" x14ac:dyDescent="0.25">
      <c r="M408" s="27"/>
    </row>
    <row r="409" spans="13:13" x14ac:dyDescent="0.25">
      <c r="M409" s="27"/>
    </row>
    <row r="410" spans="13:13" x14ac:dyDescent="0.25">
      <c r="M410" s="27"/>
    </row>
    <row r="411" spans="13:13" x14ac:dyDescent="0.25">
      <c r="M411" s="27"/>
    </row>
    <row r="412" spans="13:13" x14ac:dyDescent="0.25">
      <c r="M412" s="27"/>
    </row>
    <row r="413" spans="13:13" x14ac:dyDescent="0.25">
      <c r="M413" s="27"/>
    </row>
    <row r="414" spans="13:13" x14ac:dyDescent="0.25">
      <c r="M414" s="27"/>
    </row>
    <row r="415" spans="13:13" x14ac:dyDescent="0.25">
      <c r="M415" s="27"/>
    </row>
    <row r="416" spans="13:13" x14ac:dyDescent="0.25">
      <c r="M416" s="27"/>
    </row>
    <row r="417" spans="13:13" x14ac:dyDescent="0.25">
      <c r="M417" s="27"/>
    </row>
    <row r="418" spans="13:13" x14ac:dyDescent="0.25">
      <c r="M418" s="27"/>
    </row>
    <row r="419" spans="13:13" x14ac:dyDescent="0.25">
      <c r="M419" s="27"/>
    </row>
    <row r="420" spans="13:13" x14ac:dyDescent="0.25">
      <c r="M420" s="27"/>
    </row>
    <row r="421" spans="13:13" x14ac:dyDescent="0.25">
      <c r="M421" s="27"/>
    </row>
    <row r="422" spans="13:13" x14ac:dyDescent="0.25">
      <c r="M422" s="27"/>
    </row>
    <row r="423" spans="13:13" x14ac:dyDescent="0.25">
      <c r="M423" s="27"/>
    </row>
    <row r="424" spans="13:13" x14ac:dyDescent="0.25">
      <c r="M424" s="27"/>
    </row>
    <row r="425" spans="13:13" x14ac:dyDescent="0.25">
      <c r="M425" s="27"/>
    </row>
    <row r="426" spans="13:13" x14ac:dyDescent="0.25">
      <c r="M426" s="27"/>
    </row>
    <row r="427" spans="13:13" x14ac:dyDescent="0.25">
      <c r="M427" s="27"/>
    </row>
    <row r="428" spans="13:13" x14ac:dyDescent="0.25">
      <c r="M428" s="27"/>
    </row>
    <row r="429" spans="13:13" x14ac:dyDescent="0.25">
      <c r="M429" s="27"/>
    </row>
    <row r="430" spans="13:13" x14ac:dyDescent="0.25">
      <c r="M430" s="27"/>
    </row>
    <row r="431" spans="13:13" x14ac:dyDescent="0.25">
      <c r="M431" s="27"/>
    </row>
    <row r="432" spans="13:13" x14ac:dyDescent="0.25">
      <c r="M432" s="27"/>
    </row>
    <row r="433" spans="13:13" x14ac:dyDescent="0.25">
      <c r="M433" s="27"/>
    </row>
    <row r="434" spans="13:13" x14ac:dyDescent="0.25">
      <c r="M434" s="27"/>
    </row>
    <row r="435" spans="13:13" x14ac:dyDescent="0.25">
      <c r="M435" s="27"/>
    </row>
    <row r="436" spans="13:13" x14ac:dyDescent="0.25">
      <c r="M436" s="27"/>
    </row>
    <row r="437" spans="13:13" x14ac:dyDescent="0.25">
      <c r="M437" s="27"/>
    </row>
    <row r="438" spans="13:13" x14ac:dyDescent="0.25">
      <c r="M438" s="27"/>
    </row>
    <row r="439" spans="13:13" x14ac:dyDescent="0.25">
      <c r="M439" s="27"/>
    </row>
    <row r="440" spans="13:13" x14ac:dyDescent="0.25">
      <c r="M440" s="27"/>
    </row>
    <row r="441" spans="13:13" x14ac:dyDescent="0.25">
      <c r="M441" s="27"/>
    </row>
    <row r="442" spans="13:13" x14ac:dyDescent="0.25">
      <c r="M442" s="27"/>
    </row>
    <row r="443" spans="13:13" x14ac:dyDescent="0.25">
      <c r="M443" s="27"/>
    </row>
    <row r="444" spans="13:13" x14ac:dyDescent="0.25">
      <c r="M444" s="27"/>
    </row>
    <row r="445" spans="13:13" x14ac:dyDescent="0.25">
      <c r="M445" s="27"/>
    </row>
    <row r="446" spans="13:13" x14ac:dyDescent="0.25">
      <c r="M446" s="27"/>
    </row>
    <row r="447" spans="13:13" x14ac:dyDescent="0.25">
      <c r="M447" s="27"/>
    </row>
    <row r="448" spans="13:13" x14ac:dyDescent="0.25">
      <c r="M448" s="27"/>
    </row>
    <row r="449" spans="13:13" x14ac:dyDescent="0.25">
      <c r="M449" s="27"/>
    </row>
    <row r="450" spans="13:13" x14ac:dyDescent="0.25">
      <c r="M450" s="27"/>
    </row>
    <row r="451" spans="13:13" x14ac:dyDescent="0.25">
      <c r="M451" s="27"/>
    </row>
    <row r="452" spans="13:13" x14ac:dyDescent="0.25">
      <c r="M452" s="27"/>
    </row>
    <row r="453" spans="13:13" x14ac:dyDescent="0.25">
      <c r="M453" s="27"/>
    </row>
    <row r="454" spans="13:13" x14ac:dyDescent="0.25">
      <c r="M454" s="27"/>
    </row>
    <row r="455" spans="13:13" x14ac:dyDescent="0.25">
      <c r="M455" s="27"/>
    </row>
    <row r="456" spans="13:13" x14ac:dyDescent="0.25">
      <c r="M456" s="27"/>
    </row>
    <row r="457" spans="13:13" x14ac:dyDescent="0.25">
      <c r="M457" s="27"/>
    </row>
    <row r="458" spans="13:13" x14ac:dyDescent="0.25">
      <c r="M458" s="27"/>
    </row>
    <row r="459" spans="13:13" x14ac:dyDescent="0.25">
      <c r="M459" s="27"/>
    </row>
    <row r="460" spans="13:13" x14ac:dyDescent="0.25">
      <c r="M460" s="27"/>
    </row>
    <row r="461" spans="13:13" x14ac:dyDescent="0.25">
      <c r="M461" s="27"/>
    </row>
    <row r="462" spans="13:13" x14ac:dyDescent="0.25">
      <c r="M462" s="27"/>
    </row>
    <row r="463" spans="13:13" x14ac:dyDescent="0.25">
      <c r="M463" s="27"/>
    </row>
    <row r="464" spans="13:13" x14ac:dyDescent="0.25">
      <c r="M464" s="27"/>
    </row>
    <row r="465" spans="13:13" x14ac:dyDescent="0.25">
      <c r="M465" s="27"/>
    </row>
    <row r="466" spans="13:13" x14ac:dyDescent="0.25">
      <c r="M466" s="27"/>
    </row>
    <row r="467" spans="13:13" x14ac:dyDescent="0.25">
      <c r="M467" s="27"/>
    </row>
    <row r="468" spans="13:13" x14ac:dyDescent="0.25">
      <c r="M468" s="27"/>
    </row>
    <row r="469" spans="13:13" x14ac:dyDescent="0.25">
      <c r="M469" s="27"/>
    </row>
    <row r="470" spans="13:13" x14ac:dyDescent="0.25">
      <c r="M470" s="27"/>
    </row>
    <row r="471" spans="13:13" x14ac:dyDescent="0.25">
      <c r="M471" s="27"/>
    </row>
    <row r="472" spans="13:13" x14ac:dyDescent="0.25">
      <c r="M472" s="27"/>
    </row>
    <row r="473" spans="13:13" x14ac:dyDescent="0.25">
      <c r="M473" s="27"/>
    </row>
    <row r="474" spans="13:13" x14ac:dyDescent="0.25">
      <c r="M474" s="27"/>
    </row>
    <row r="475" spans="13:13" x14ac:dyDescent="0.25">
      <c r="M475" s="27"/>
    </row>
    <row r="476" spans="13:13" x14ac:dyDescent="0.25">
      <c r="M476" s="27"/>
    </row>
    <row r="477" spans="13:13" x14ac:dyDescent="0.25">
      <c r="M477" s="27"/>
    </row>
    <row r="478" spans="13:13" x14ac:dyDescent="0.25">
      <c r="M478" s="27"/>
    </row>
    <row r="479" spans="13:13" x14ac:dyDescent="0.25">
      <c r="M479" s="27"/>
    </row>
    <row r="480" spans="13:13" x14ac:dyDescent="0.25">
      <c r="M480" s="27"/>
    </row>
    <row r="481" spans="13:13" x14ac:dyDescent="0.25">
      <c r="M481" s="27"/>
    </row>
    <row r="482" spans="13:13" x14ac:dyDescent="0.25">
      <c r="M482" s="27"/>
    </row>
    <row r="483" spans="13:13" x14ac:dyDescent="0.25">
      <c r="M483" s="27"/>
    </row>
    <row r="484" spans="13:13" x14ac:dyDescent="0.25">
      <c r="M484" s="27"/>
    </row>
    <row r="485" spans="13:13" x14ac:dyDescent="0.25">
      <c r="M485" s="27"/>
    </row>
    <row r="486" spans="13:13" x14ac:dyDescent="0.25">
      <c r="M486" s="27"/>
    </row>
    <row r="487" spans="13:13" x14ac:dyDescent="0.25">
      <c r="M487" s="27"/>
    </row>
    <row r="488" spans="13:13" x14ac:dyDescent="0.25">
      <c r="M488" s="27"/>
    </row>
    <row r="489" spans="13:13" x14ac:dyDescent="0.25">
      <c r="M489" s="27"/>
    </row>
    <row r="490" spans="13:13" x14ac:dyDescent="0.25">
      <c r="M490" s="27"/>
    </row>
    <row r="491" spans="13:13" x14ac:dyDescent="0.25">
      <c r="M491" s="27"/>
    </row>
    <row r="492" spans="13:13" x14ac:dyDescent="0.25">
      <c r="M492" s="27"/>
    </row>
    <row r="493" spans="13:13" x14ac:dyDescent="0.25">
      <c r="M493" s="27"/>
    </row>
    <row r="494" spans="13:13" x14ac:dyDescent="0.25">
      <c r="M494" s="27"/>
    </row>
    <row r="495" spans="13:13" x14ac:dyDescent="0.25">
      <c r="M495" s="27"/>
    </row>
    <row r="496" spans="13:13" x14ac:dyDescent="0.25">
      <c r="M496" s="27"/>
    </row>
    <row r="497" spans="13:13" x14ac:dyDescent="0.25">
      <c r="M497" s="27"/>
    </row>
    <row r="498" spans="13:13" x14ac:dyDescent="0.25">
      <c r="M498" s="27"/>
    </row>
    <row r="499" spans="13:13" x14ac:dyDescent="0.25">
      <c r="M499" s="27"/>
    </row>
    <row r="500" spans="13:13" x14ac:dyDescent="0.25">
      <c r="M500" s="27"/>
    </row>
    <row r="501" spans="13:13" x14ac:dyDescent="0.25">
      <c r="M501" s="27"/>
    </row>
    <row r="502" spans="13:13" x14ac:dyDescent="0.25">
      <c r="M502" s="27"/>
    </row>
    <row r="503" spans="13:13" x14ac:dyDescent="0.25">
      <c r="M503" s="27"/>
    </row>
    <row r="504" spans="13:13" x14ac:dyDescent="0.25">
      <c r="M504" s="27"/>
    </row>
    <row r="505" spans="13:13" x14ac:dyDescent="0.25">
      <c r="M505" s="27"/>
    </row>
    <row r="506" spans="13:13" x14ac:dyDescent="0.25">
      <c r="M506" s="27"/>
    </row>
    <row r="507" spans="13:13" x14ac:dyDescent="0.25">
      <c r="M507" s="27"/>
    </row>
    <row r="508" spans="13:13" x14ac:dyDescent="0.25">
      <c r="M508" s="27"/>
    </row>
    <row r="509" spans="13:13" x14ac:dyDescent="0.25">
      <c r="M509" s="27"/>
    </row>
    <row r="510" spans="13:13" x14ac:dyDescent="0.25">
      <c r="M510" s="27"/>
    </row>
    <row r="511" spans="13:13" x14ac:dyDescent="0.25">
      <c r="M511" s="27"/>
    </row>
    <row r="512" spans="13:13" x14ac:dyDescent="0.25">
      <c r="M512" s="27"/>
    </row>
    <row r="513" spans="13:13" x14ac:dyDescent="0.25">
      <c r="M513" s="27"/>
    </row>
    <row r="514" spans="13:13" x14ac:dyDescent="0.25">
      <c r="M514" s="27"/>
    </row>
    <row r="515" spans="13:13" x14ac:dyDescent="0.25">
      <c r="M515" s="27"/>
    </row>
    <row r="516" spans="13:13" x14ac:dyDescent="0.25">
      <c r="M516" s="27"/>
    </row>
    <row r="517" spans="13:13" x14ac:dyDescent="0.25">
      <c r="M517" s="27"/>
    </row>
    <row r="518" spans="13:13" x14ac:dyDescent="0.25">
      <c r="M518" s="27"/>
    </row>
    <row r="519" spans="13:13" x14ac:dyDescent="0.25">
      <c r="M519" s="27"/>
    </row>
    <row r="520" spans="13:13" x14ac:dyDescent="0.25">
      <c r="M520" s="27"/>
    </row>
    <row r="521" spans="13:13" x14ac:dyDescent="0.25">
      <c r="M521" s="27"/>
    </row>
    <row r="522" spans="13:13" x14ac:dyDescent="0.25">
      <c r="M522" s="27"/>
    </row>
    <row r="523" spans="13:13" x14ac:dyDescent="0.25">
      <c r="M523" s="27"/>
    </row>
    <row r="524" spans="13:13" x14ac:dyDescent="0.25">
      <c r="M524" s="27"/>
    </row>
    <row r="525" spans="13:13" x14ac:dyDescent="0.25">
      <c r="M525" s="27"/>
    </row>
    <row r="526" spans="13:13" x14ac:dyDescent="0.25">
      <c r="M526" s="27"/>
    </row>
    <row r="527" spans="13:13" x14ac:dyDescent="0.25">
      <c r="M527" s="27"/>
    </row>
    <row r="528" spans="13:13" x14ac:dyDescent="0.25">
      <c r="M528" s="27"/>
    </row>
    <row r="529" spans="13:13" x14ac:dyDescent="0.25">
      <c r="M529" s="27"/>
    </row>
    <row r="530" spans="13:13" x14ac:dyDescent="0.25">
      <c r="M530" s="27"/>
    </row>
    <row r="531" spans="13:13" x14ac:dyDescent="0.25">
      <c r="M531" s="27"/>
    </row>
    <row r="532" spans="13:13" x14ac:dyDescent="0.25">
      <c r="M532" s="27"/>
    </row>
    <row r="533" spans="13:13" x14ac:dyDescent="0.25">
      <c r="M533" s="27"/>
    </row>
    <row r="534" spans="13:13" x14ac:dyDescent="0.25">
      <c r="M534" s="27"/>
    </row>
    <row r="535" spans="13:13" x14ac:dyDescent="0.25">
      <c r="M535" s="27"/>
    </row>
    <row r="536" spans="13:13" x14ac:dyDescent="0.25">
      <c r="M536" s="27"/>
    </row>
    <row r="537" spans="13:13" x14ac:dyDescent="0.25">
      <c r="M537" s="27"/>
    </row>
    <row r="538" spans="13:13" x14ac:dyDescent="0.25">
      <c r="M538" s="27"/>
    </row>
    <row r="539" spans="13:13" x14ac:dyDescent="0.25">
      <c r="M539" s="27"/>
    </row>
    <row r="540" spans="13:13" x14ac:dyDescent="0.25">
      <c r="M540" s="27"/>
    </row>
    <row r="541" spans="13:13" x14ac:dyDescent="0.25">
      <c r="M541" s="27"/>
    </row>
    <row r="542" spans="13:13" x14ac:dyDescent="0.25">
      <c r="M542" s="27"/>
    </row>
    <row r="543" spans="13:13" x14ac:dyDescent="0.25">
      <c r="M543" s="27"/>
    </row>
    <row r="544" spans="13:13" x14ac:dyDescent="0.25">
      <c r="M544" s="27"/>
    </row>
    <row r="545" spans="13:13" x14ac:dyDescent="0.25">
      <c r="M545" s="27"/>
    </row>
    <row r="546" spans="13:13" x14ac:dyDescent="0.25">
      <c r="M546" s="27"/>
    </row>
    <row r="547" spans="13:13" x14ac:dyDescent="0.25">
      <c r="M547" s="27"/>
    </row>
    <row r="548" spans="13:13" x14ac:dyDescent="0.25">
      <c r="M548" s="27"/>
    </row>
    <row r="549" spans="13:13" x14ac:dyDescent="0.25">
      <c r="M549" s="27"/>
    </row>
    <row r="550" spans="13:13" x14ac:dyDescent="0.25">
      <c r="M550" s="27"/>
    </row>
    <row r="551" spans="13:13" x14ac:dyDescent="0.25">
      <c r="M551" s="27"/>
    </row>
    <row r="552" spans="13:13" x14ac:dyDescent="0.25">
      <c r="M552" s="27"/>
    </row>
    <row r="553" spans="13:13" x14ac:dyDescent="0.25">
      <c r="M553" s="27"/>
    </row>
    <row r="554" spans="13:13" x14ac:dyDescent="0.25">
      <c r="M554" s="27"/>
    </row>
    <row r="555" spans="13:13" x14ac:dyDescent="0.25">
      <c r="M555" s="27"/>
    </row>
    <row r="556" spans="13:13" x14ac:dyDescent="0.25">
      <c r="M556" s="27"/>
    </row>
    <row r="557" spans="13:13" x14ac:dyDescent="0.25">
      <c r="M557" s="27"/>
    </row>
    <row r="558" spans="13:13" x14ac:dyDescent="0.25">
      <c r="M558" s="27"/>
    </row>
    <row r="559" spans="13:13" x14ac:dyDescent="0.25">
      <c r="M559" s="27"/>
    </row>
    <row r="560" spans="13:13" x14ac:dyDescent="0.25">
      <c r="M560" s="27"/>
    </row>
    <row r="561" spans="13:13" x14ac:dyDescent="0.25">
      <c r="M561" s="27"/>
    </row>
    <row r="562" spans="13:13" x14ac:dyDescent="0.25">
      <c r="M562" s="27"/>
    </row>
    <row r="563" spans="13:13" x14ac:dyDescent="0.25">
      <c r="M563" s="27"/>
    </row>
    <row r="564" spans="13:13" x14ac:dyDescent="0.25">
      <c r="M564" s="27"/>
    </row>
    <row r="565" spans="13:13" x14ac:dyDescent="0.25">
      <c r="M565" s="27"/>
    </row>
    <row r="566" spans="13:13" x14ac:dyDescent="0.25">
      <c r="M566" s="27"/>
    </row>
    <row r="567" spans="13:13" x14ac:dyDescent="0.25">
      <c r="M567" s="27"/>
    </row>
    <row r="568" spans="13:13" x14ac:dyDescent="0.25">
      <c r="M568" s="27"/>
    </row>
    <row r="569" spans="13:13" x14ac:dyDescent="0.25">
      <c r="M569" s="27"/>
    </row>
    <row r="570" spans="13:13" x14ac:dyDescent="0.25">
      <c r="M570" s="27"/>
    </row>
    <row r="571" spans="13:13" x14ac:dyDescent="0.25">
      <c r="M571" s="27"/>
    </row>
    <row r="572" spans="13:13" x14ac:dyDescent="0.25">
      <c r="M572" s="27"/>
    </row>
    <row r="573" spans="13:13" x14ac:dyDescent="0.25">
      <c r="M573" s="27"/>
    </row>
    <row r="574" spans="13:13" x14ac:dyDescent="0.25">
      <c r="M574" s="27"/>
    </row>
    <row r="575" spans="13:13" x14ac:dyDescent="0.25">
      <c r="M575" s="27"/>
    </row>
    <row r="576" spans="13:13" x14ac:dyDescent="0.25">
      <c r="M576" s="27"/>
    </row>
    <row r="577" spans="13:13" x14ac:dyDescent="0.25">
      <c r="M577" s="27"/>
    </row>
    <row r="578" spans="13:13" x14ac:dyDescent="0.25">
      <c r="M578" s="27"/>
    </row>
    <row r="579" spans="13:13" x14ac:dyDescent="0.25">
      <c r="M579" s="27"/>
    </row>
    <row r="580" spans="13:13" x14ac:dyDescent="0.25">
      <c r="M580" s="27"/>
    </row>
    <row r="581" spans="13:13" x14ac:dyDescent="0.25">
      <c r="M581" s="27"/>
    </row>
    <row r="582" spans="13:13" x14ac:dyDescent="0.25">
      <c r="M582" s="27"/>
    </row>
    <row r="583" spans="13:13" x14ac:dyDescent="0.25">
      <c r="M583" s="27"/>
    </row>
    <row r="584" spans="13:13" x14ac:dyDescent="0.25">
      <c r="M584" s="27"/>
    </row>
    <row r="585" spans="13:13" x14ac:dyDescent="0.25">
      <c r="M585" s="27"/>
    </row>
    <row r="586" spans="13:13" x14ac:dyDescent="0.25">
      <c r="M586" s="27"/>
    </row>
    <row r="587" spans="13:13" x14ac:dyDescent="0.25">
      <c r="M587" s="27"/>
    </row>
    <row r="588" spans="13:13" x14ac:dyDescent="0.25">
      <c r="M588" s="27"/>
    </row>
    <row r="589" spans="13:13" x14ac:dyDescent="0.25">
      <c r="M589" s="27"/>
    </row>
    <row r="590" spans="13:13" x14ac:dyDescent="0.25">
      <c r="M590" s="27"/>
    </row>
    <row r="591" spans="13:13" x14ac:dyDescent="0.25">
      <c r="M591" s="27"/>
    </row>
    <row r="592" spans="13:13" x14ac:dyDescent="0.25">
      <c r="M592" s="27"/>
    </row>
    <row r="593" spans="13:13" x14ac:dyDescent="0.25">
      <c r="M593" s="27"/>
    </row>
    <row r="594" spans="13:13" x14ac:dyDescent="0.25">
      <c r="M594" s="27"/>
    </row>
    <row r="595" spans="13:13" x14ac:dyDescent="0.25">
      <c r="M595" s="27"/>
    </row>
    <row r="596" spans="13:13" x14ac:dyDescent="0.25">
      <c r="M596" s="27"/>
    </row>
    <row r="597" spans="13:13" x14ac:dyDescent="0.25">
      <c r="M597" s="27"/>
    </row>
    <row r="598" spans="13:13" x14ac:dyDescent="0.25">
      <c r="M598" s="27"/>
    </row>
    <row r="599" spans="13:13" x14ac:dyDescent="0.25">
      <c r="M599" s="27"/>
    </row>
    <row r="600" spans="13:13" x14ac:dyDescent="0.25">
      <c r="M600" s="27"/>
    </row>
    <row r="601" spans="13:13" x14ac:dyDescent="0.25">
      <c r="M601" s="27"/>
    </row>
    <row r="602" spans="13:13" x14ac:dyDescent="0.25">
      <c r="M602" s="27"/>
    </row>
    <row r="603" spans="13:13" x14ac:dyDescent="0.25">
      <c r="M603" s="27"/>
    </row>
    <row r="604" spans="13:13" x14ac:dyDescent="0.25">
      <c r="M604" s="27"/>
    </row>
    <row r="605" spans="13:13" x14ac:dyDescent="0.25">
      <c r="M605" s="27"/>
    </row>
    <row r="606" spans="13:13" x14ac:dyDescent="0.25">
      <c r="M606" s="27"/>
    </row>
    <row r="607" spans="13:13" x14ac:dyDescent="0.25">
      <c r="M607" s="27"/>
    </row>
    <row r="608" spans="13:13" x14ac:dyDescent="0.25">
      <c r="M608" s="27"/>
    </row>
    <row r="609" spans="13:13" x14ac:dyDescent="0.25">
      <c r="M609" s="27"/>
    </row>
    <row r="610" spans="13:13" x14ac:dyDescent="0.25">
      <c r="M610" s="27"/>
    </row>
    <row r="611" spans="13:13" x14ac:dyDescent="0.25">
      <c r="M611" s="27"/>
    </row>
    <row r="612" spans="13:13" x14ac:dyDescent="0.25">
      <c r="M612" s="27"/>
    </row>
    <row r="613" spans="13:13" x14ac:dyDescent="0.25">
      <c r="M613" s="27"/>
    </row>
    <row r="614" spans="13:13" x14ac:dyDescent="0.25">
      <c r="M614" s="27"/>
    </row>
    <row r="615" spans="13:13" x14ac:dyDescent="0.25">
      <c r="M615" s="27"/>
    </row>
    <row r="616" spans="13:13" x14ac:dyDescent="0.25">
      <c r="M616" s="27"/>
    </row>
    <row r="617" spans="13:13" x14ac:dyDescent="0.25">
      <c r="M617" s="27"/>
    </row>
    <row r="618" spans="13:13" x14ac:dyDescent="0.25">
      <c r="M618" s="27"/>
    </row>
    <row r="619" spans="13:13" x14ac:dyDescent="0.25">
      <c r="M619" s="27"/>
    </row>
    <row r="620" spans="13:13" x14ac:dyDescent="0.25">
      <c r="M620" s="27"/>
    </row>
    <row r="621" spans="13:13" x14ac:dyDescent="0.25">
      <c r="M621" s="27"/>
    </row>
    <row r="622" spans="13:13" x14ac:dyDescent="0.25">
      <c r="M622" s="27"/>
    </row>
    <row r="623" spans="13:13" x14ac:dyDescent="0.25">
      <c r="M623" s="27"/>
    </row>
    <row r="624" spans="13:13" x14ac:dyDescent="0.25">
      <c r="M624" s="27"/>
    </row>
    <row r="625" spans="13:13" x14ac:dyDescent="0.25">
      <c r="M625" s="27"/>
    </row>
    <row r="626" spans="13:13" x14ac:dyDescent="0.25">
      <c r="M626" s="27"/>
    </row>
    <row r="627" spans="13:13" x14ac:dyDescent="0.25">
      <c r="M627" s="27"/>
    </row>
    <row r="628" spans="13:13" x14ac:dyDescent="0.25">
      <c r="M628" s="27"/>
    </row>
    <row r="629" spans="13:13" x14ac:dyDescent="0.25">
      <c r="M629" s="27"/>
    </row>
    <row r="630" spans="13:13" x14ac:dyDescent="0.25">
      <c r="M630" s="27"/>
    </row>
    <row r="631" spans="13:13" x14ac:dyDescent="0.25">
      <c r="M631" s="27"/>
    </row>
    <row r="632" spans="13:13" x14ac:dyDescent="0.25">
      <c r="M632" s="27"/>
    </row>
    <row r="633" spans="13:13" x14ac:dyDescent="0.25">
      <c r="M633" s="27"/>
    </row>
    <row r="634" spans="13:13" x14ac:dyDescent="0.25">
      <c r="M634" s="27"/>
    </row>
    <row r="635" spans="13:13" x14ac:dyDescent="0.25">
      <c r="M635" s="27"/>
    </row>
    <row r="636" spans="13:13" x14ac:dyDescent="0.25">
      <c r="M636" s="27"/>
    </row>
    <row r="637" spans="13:13" x14ac:dyDescent="0.25">
      <c r="M637" s="27"/>
    </row>
    <row r="638" spans="13:13" x14ac:dyDescent="0.25">
      <c r="M638" s="27"/>
    </row>
    <row r="639" spans="13:13" x14ac:dyDescent="0.25">
      <c r="M639" s="27"/>
    </row>
    <row r="640" spans="13:13" x14ac:dyDescent="0.25">
      <c r="M640" s="27"/>
    </row>
    <row r="641" spans="13:13" x14ac:dyDescent="0.25">
      <c r="M641" s="27"/>
    </row>
    <row r="642" spans="13:13" x14ac:dyDescent="0.25">
      <c r="M642" s="27"/>
    </row>
    <row r="643" spans="13:13" x14ac:dyDescent="0.25">
      <c r="M643" s="27"/>
    </row>
    <row r="644" spans="13:13" x14ac:dyDescent="0.25">
      <c r="M644" s="27"/>
    </row>
    <row r="645" spans="13:13" x14ac:dyDescent="0.25">
      <c r="M645" s="27"/>
    </row>
    <row r="646" spans="13:13" x14ac:dyDescent="0.25">
      <c r="M646" s="27"/>
    </row>
    <row r="647" spans="13:13" x14ac:dyDescent="0.25">
      <c r="M647" s="27"/>
    </row>
    <row r="648" spans="13:13" x14ac:dyDescent="0.25">
      <c r="M648" s="27"/>
    </row>
    <row r="649" spans="13:13" x14ac:dyDescent="0.25">
      <c r="M649" s="27"/>
    </row>
    <row r="650" spans="13:13" x14ac:dyDescent="0.25">
      <c r="M650" s="27"/>
    </row>
    <row r="651" spans="13:13" x14ac:dyDescent="0.25">
      <c r="M651" s="27"/>
    </row>
    <row r="652" spans="13:13" x14ac:dyDescent="0.25">
      <c r="M652" s="27"/>
    </row>
    <row r="653" spans="13:13" x14ac:dyDescent="0.25">
      <c r="M653" s="27"/>
    </row>
    <row r="654" spans="13:13" x14ac:dyDescent="0.25">
      <c r="M654" s="27"/>
    </row>
    <row r="655" spans="13:13" x14ac:dyDescent="0.25">
      <c r="M655" s="27"/>
    </row>
    <row r="656" spans="13:13" x14ac:dyDescent="0.25">
      <c r="M656" s="27"/>
    </row>
    <row r="657" spans="13:13" x14ac:dyDescent="0.25">
      <c r="M657" s="27"/>
    </row>
    <row r="658" spans="13:13" x14ac:dyDescent="0.25">
      <c r="M658" s="27"/>
    </row>
    <row r="659" spans="13:13" x14ac:dyDescent="0.25">
      <c r="M659" s="27"/>
    </row>
    <row r="660" spans="13:13" x14ac:dyDescent="0.25">
      <c r="M660" s="27"/>
    </row>
    <row r="661" spans="13:13" x14ac:dyDescent="0.25">
      <c r="M661" s="27"/>
    </row>
    <row r="662" spans="13:13" x14ac:dyDescent="0.25">
      <c r="M662" s="27"/>
    </row>
    <row r="663" spans="13:13" x14ac:dyDescent="0.25">
      <c r="M663" s="27"/>
    </row>
    <row r="664" spans="13:13" x14ac:dyDescent="0.25">
      <c r="M664" s="27"/>
    </row>
    <row r="665" spans="13:13" x14ac:dyDescent="0.25">
      <c r="M665" s="27"/>
    </row>
    <row r="666" spans="13:13" x14ac:dyDescent="0.25">
      <c r="M666" s="27"/>
    </row>
    <row r="667" spans="13:13" x14ac:dyDescent="0.25">
      <c r="M667" s="27"/>
    </row>
    <row r="668" spans="13:13" x14ac:dyDescent="0.25">
      <c r="M668" s="27"/>
    </row>
    <row r="669" spans="13:13" x14ac:dyDescent="0.25">
      <c r="M669" s="27"/>
    </row>
    <row r="670" spans="13:13" x14ac:dyDescent="0.25">
      <c r="M670" s="27"/>
    </row>
    <row r="671" spans="13:13" x14ac:dyDescent="0.25">
      <c r="M671" s="27"/>
    </row>
    <row r="672" spans="13:13" x14ac:dyDescent="0.25">
      <c r="M672" s="27"/>
    </row>
    <row r="673" spans="13:13" x14ac:dyDescent="0.25">
      <c r="M673" s="27"/>
    </row>
    <row r="674" spans="13:13" x14ac:dyDescent="0.25">
      <c r="M674" s="27"/>
    </row>
    <row r="675" spans="13:13" x14ac:dyDescent="0.25">
      <c r="M675" s="27"/>
    </row>
    <row r="676" spans="13:13" x14ac:dyDescent="0.25">
      <c r="M676" s="27"/>
    </row>
    <row r="677" spans="13:13" x14ac:dyDescent="0.25">
      <c r="M677" s="27"/>
    </row>
    <row r="678" spans="13:13" x14ac:dyDescent="0.25">
      <c r="M678" s="27"/>
    </row>
    <row r="679" spans="13:13" x14ac:dyDescent="0.25">
      <c r="M679" s="27"/>
    </row>
    <row r="680" spans="13:13" x14ac:dyDescent="0.25">
      <c r="M680" s="27"/>
    </row>
    <row r="681" spans="13:13" x14ac:dyDescent="0.25">
      <c r="M681" s="27"/>
    </row>
    <row r="682" spans="13:13" x14ac:dyDescent="0.25">
      <c r="M682" s="27"/>
    </row>
    <row r="683" spans="13:13" x14ac:dyDescent="0.25">
      <c r="M683" s="27"/>
    </row>
    <row r="684" spans="13:13" x14ac:dyDescent="0.25">
      <c r="M684" s="27"/>
    </row>
    <row r="685" spans="13:13" x14ac:dyDescent="0.25">
      <c r="M685" s="27"/>
    </row>
    <row r="686" spans="13:13" x14ac:dyDescent="0.25">
      <c r="M686" s="27"/>
    </row>
    <row r="687" spans="13:13" x14ac:dyDescent="0.25">
      <c r="M687" s="27"/>
    </row>
    <row r="688" spans="13:13" x14ac:dyDescent="0.25">
      <c r="M688" s="27"/>
    </row>
    <row r="689" spans="13:13" x14ac:dyDescent="0.25">
      <c r="M689" s="27"/>
    </row>
    <row r="690" spans="13:13" x14ac:dyDescent="0.25">
      <c r="M690" s="27"/>
    </row>
    <row r="691" spans="13:13" x14ac:dyDescent="0.25">
      <c r="M691" s="27"/>
    </row>
    <row r="692" spans="13:13" x14ac:dyDescent="0.25">
      <c r="M692" s="27"/>
    </row>
    <row r="693" spans="13:13" x14ac:dyDescent="0.25">
      <c r="M693" s="27"/>
    </row>
    <row r="694" spans="13:13" x14ac:dyDescent="0.25">
      <c r="M694" s="27"/>
    </row>
    <row r="695" spans="13:13" x14ac:dyDescent="0.25">
      <c r="M695" s="27"/>
    </row>
    <row r="696" spans="13:13" x14ac:dyDescent="0.25">
      <c r="M696" s="27"/>
    </row>
    <row r="697" spans="13:13" x14ac:dyDescent="0.25">
      <c r="M697" s="27"/>
    </row>
    <row r="698" spans="13:13" x14ac:dyDescent="0.25">
      <c r="M698" s="27"/>
    </row>
    <row r="699" spans="13:13" x14ac:dyDescent="0.25">
      <c r="M699" s="27"/>
    </row>
    <row r="700" spans="13:13" x14ac:dyDescent="0.25">
      <c r="M700" s="27"/>
    </row>
    <row r="701" spans="13:13" x14ac:dyDescent="0.25">
      <c r="M701" s="27"/>
    </row>
    <row r="702" spans="13:13" x14ac:dyDescent="0.25">
      <c r="M702" s="27"/>
    </row>
    <row r="703" spans="13:13" x14ac:dyDescent="0.25">
      <c r="M703" s="27"/>
    </row>
    <row r="704" spans="13:13" x14ac:dyDescent="0.25">
      <c r="M704" s="27"/>
    </row>
    <row r="705" spans="13:13" x14ac:dyDescent="0.25">
      <c r="M705" s="27"/>
    </row>
    <row r="706" spans="13:13" x14ac:dyDescent="0.25">
      <c r="M706" s="27"/>
    </row>
    <row r="707" spans="13:13" x14ac:dyDescent="0.25">
      <c r="M707" s="27"/>
    </row>
    <row r="708" spans="13:13" x14ac:dyDescent="0.25">
      <c r="M708" s="27"/>
    </row>
    <row r="709" spans="13:13" x14ac:dyDescent="0.25">
      <c r="M709" s="27"/>
    </row>
    <row r="710" spans="13:13" x14ac:dyDescent="0.25">
      <c r="M710" s="27"/>
    </row>
    <row r="711" spans="13:13" x14ac:dyDescent="0.25">
      <c r="M711" s="27"/>
    </row>
    <row r="712" spans="13:13" x14ac:dyDescent="0.25">
      <c r="M712" s="27"/>
    </row>
    <row r="713" spans="13:13" x14ac:dyDescent="0.25">
      <c r="M713" s="27"/>
    </row>
    <row r="714" spans="13:13" x14ac:dyDescent="0.25">
      <c r="M714" s="27"/>
    </row>
    <row r="715" spans="13:13" x14ac:dyDescent="0.25">
      <c r="M715" s="27"/>
    </row>
    <row r="716" spans="13:13" x14ac:dyDescent="0.25">
      <c r="M716" s="27"/>
    </row>
    <row r="717" spans="13:13" x14ac:dyDescent="0.25">
      <c r="M717" s="27"/>
    </row>
    <row r="718" spans="13:13" x14ac:dyDescent="0.25">
      <c r="M718" s="27"/>
    </row>
    <row r="719" spans="13:13" x14ac:dyDescent="0.25">
      <c r="M719" s="27"/>
    </row>
    <row r="720" spans="13:13" x14ac:dyDescent="0.25">
      <c r="M720" s="27"/>
    </row>
    <row r="721" spans="13:13" x14ac:dyDescent="0.25">
      <c r="M721" s="27"/>
    </row>
    <row r="722" spans="13:13" x14ac:dyDescent="0.25">
      <c r="M722" s="27"/>
    </row>
    <row r="723" spans="13:13" x14ac:dyDescent="0.25">
      <c r="M723" s="27"/>
    </row>
    <row r="724" spans="13:13" x14ac:dyDescent="0.25">
      <c r="M724" s="27"/>
    </row>
    <row r="725" spans="13:13" x14ac:dyDescent="0.25">
      <c r="M725" s="27"/>
    </row>
    <row r="726" spans="13:13" x14ac:dyDescent="0.25">
      <c r="M726" s="27"/>
    </row>
    <row r="727" spans="13:13" x14ac:dyDescent="0.25">
      <c r="M727" s="27"/>
    </row>
    <row r="728" spans="13:13" x14ac:dyDescent="0.25">
      <c r="M728" s="27"/>
    </row>
    <row r="729" spans="13:13" x14ac:dyDescent="0.25">
      <c r="M729" s="27"/>
    </row>
    <row r="730" spans="13:13" x14ac:dyDescent="0.25">
      <c r="M730" s="27"/>
    </row>
    <row r="731" spans="13:13" x14ac:dyDescent="0.25">
      <c r="M731" s="27"/>
    </row>
    <row r="732" spans="13:13" x14ac:dyDescent="0.25">
      <c r="M732" s="27"/>
    </row>
    <row r="733" spans="13:13" x14ac:dyDescent="0.25">
      <c r="M733" s="27"/>
    </row>
    <row r="734" spans="13:13" x14ac:dyDescent="0.25">
      <c r="M734" s="27"/>
    </row>
    <row r="735" spans="13:13" x14ac:dyDescent="0.25">
      <c r="M735" s="27"/>
    </row>
    <row r="736" spans="13:13" x14ac:dyDescent="0.25">
      <c r="M736" s="27"/>
    </row>
    <row r="737" spans="13:13" x14ac:dyDescent="0.25">
      <c r="M737" s="27"/>
    </row>
    <row r="738" spans="13:13" x14ac:dyDescent="0.25">
      <c r="M738" s="27"/>
    </row>
    <row r="739" spans="13:13" x14ac:dyDescent="0.25">
      <c r="M739" s="27"/>
    </row>
    <row r="740" spans="13:13" x14ac:dyDescent="0.25">
      <c r="M740" s="27"/>
    </row>
    <row r="741" spans="13:13" x14ac:dyDescent="0.25">
      <c r="M741" s="27"/>
    </row>
    <row r="742" spans="13:13" x14ac:dyDescent="0.25">
      <c r="M742" s="27"/>
    </row>
    <row r="743" spans="13:13" x14ac:dyDescent="0.25">
      <c r="M743" s="27"/>
    </row>
    <row r="744" spans="13:13" x14ac:dyDescent="0.25">
      <c r="M744" s="27"/>
    </row>
    <row r="745" spans="13:13" x14ac:dyDescent="0.25">
      <c r="M745" s="27"/>
    </row>
    <row r="746" spans="13:13" x14ac:dyDescent="0.25">
      <c r="M746" s="27"/>
    </row>
    <row r="747" spans="13:13" x14ac:dyDescent="0.25">
      <c r="M747" s="27"/>
    </row>
    <row r="748" spans="13:13" x14ac:dyDescent="0.25">
      <c r="M748" s="27"/>
    </row>
    <row r="749" spans="13:13" x14ac:dyDescent="0.25">
      <c r="M749" s="27"/>
    </row>
    <row r="750" spans="13:13" x14ac:dyDescent="0.25">
      <c r="M750" s="27"/>
    </row>
    <row r="751" spans="13:13" x14ac:dyDescent="0.25">
      <c r="M751" s="27"/>
    </row>
    <row r="752" spans="13:13" x14ac:dyDescent="0.25">
      <c r="M752" s="27"/>
    </row>
    <row r="753" spans="13:13" x14ac:dyDescent="0.25">
      <c r="M753" s="27"/>
    </row>
    <row r="754" spans="13:13" x14ac:dyDescent="0.25">
      <c r="M754" s="27"/>
    </row>
    <row r="755" spans="13:13" x14ac:dyDescent="0.25">
      <c r="M755" s="27"/>
    </row>
    <row r="756" spans="13:13" x14ac:dyDescent="0.25">
      <c r="M756" s="27"/>
    </row>
    <row r="757" spans="13:13" x14ac:dyDescent="0.25">
      <c r="M757" s="27"/>
    </row>
    <row r="758" spans="13:13" x14ac:dyDescent="0.25">
      <c r="M758" s="27"/>
    </row>
    <row r="759" spans="13:13" x14ac:dyDescent="0.25">
      <c r="M759" s="27"/>
    </row>
    <row r="760" spans="13:13" x14ac:dyDescent="0.25">
      <c r="M760" s="27"/>
    </row>
    <row r="761" spans="13:13" x14ac:dyDescent="0.25">
      <c r="M761" s="27"/>
    </row>
    <row r="762" spans="13:13" x14ac:dyDescent="0.25">
      <c r="M762" s="27"/>
    </row>
    <row r="763" spans="13:13" x14ac:dyDescent="0.25">
      <c r="M763" s="27"/>
    </row>
    <row r="764" spans="13:13" x14ac:dyDescent="0.25">
      <c r="M764" s="27"/>
    </row>
    <row r="765" spans="13:13" x14ac:dyDescent="0.25">
      <c r="M765" s="27"/>
    </row>
    <row r="766" spans="13:13" x14ac:dyDescent="0.25">
      <c r="M766" s="27"/>
    </row>
    <row r="767" spans="13:13" x14ac:dyDescent="0.25">
      <c r="M767" s="27"/>
    </row>
    <row r="768" spans="13:13" x14ac:dyDescent="0.25">
      <c r="M768" s="27"/>
    </row>
    <row r="769" spans="13:13" x14ac:dyDescent="0.25">
      <c r="M769" s="27"/>
    </row>
    <row r="770" spans="13:13" x14ac:dyDescent="0.25">
      <c r="M770" s="27"/>
    </row>
    <row r="771" spans="13:13" x14ac:dyDescent="0.25">
      <c r="M771" s="27"/>
    </row>
    <row r="772" spans="13:13" x14ac:dyDescent="0.25">
      <c r="M772" s="27"/>
    </row>
    <row r="773" spans="13:13" x14ac:dyDescent="0.25">
      <c r="M773" s="27"/>
    </row>
    <row r="774" spans="13:13" x14ac:dyDescent="0.25">
      <c r="M774" s="27"/>
    </row>
    <row r="775" spans="13:13" x14ac:dyDescent="0.25">
      <c r="M775" s="27"/>
    </row>
    <row r="776" spans="13:13" x14ac:dyDescent="0.25">
      <c r="M776" s="27"/>
    </row>
    <row r="777" spans="13:13" x14ac:dyDescent="0.25">
      <c r="M777" s="27"/>
    </row>
    <row r="778" spans="13:13" x14ac:dyDescent="0.25">
      <c r="M778" s="27"/>
    </row>
    <row r="779" spans="13:13" x14ac:dyDescent="0.25">
      <c r="M779" s="27"/>
    </row>
    <row r="780" spans="13:13" x14ac:dyDescent="0.25">
      <c r="M780" s="27"/>
    </row>
    <row r="781" spans="13:13" x14ac:dyDescent="0.25">
      <c r="M781" s="27"/>
    </row>
    <row r="782" spans="13:13" x14ac:dyDescent="0.25">
      <c r="M782" s="27"/>
    </row>
    <row r="783" spans="13:13" x14ac:dyDescent="0.25">
      <c r="M783" s="27"/>
    </row>
    <row r="784" spans="13:13" x14ac:dyDescent="0.25">
      <c r="M784" s="27"/>
    </row>
    <row r="785" spans="13:13" x14ac:dyDescent="0.25">
      <c r="M785" s="27"/>
    </row>
    <row r="786" spans="13:13" x14ac:dyDescent="0.25">
      <c r="M786" s="27"/>
    </row>
    <row r="787" spans="13:13" x14ac:dyDescent="0.25">
      <c r="M787" s="27"/>
    </row>
    <row r="788" spans="13:13" x14ac:dyDescent="0.25">
      <c r="M788" s="27"/>
    </row>
    <row r="789" spans="13:13" x14ac:dyDescent="0.25">
      <c r="M789" s="27"/>
    </row>
    <row r="790" spans="13:13" x14ac:dyDescent="0.25">
      <c r="M790" s="27"/>
    </row>
    <row r="791" spans="13:13" x14ac:dyDescent="0.25">
      <c r="M791" s="27"/>
    </row>
    <row r="792" spans="13:13" x14ac:dyDescent="0.25">
      <c r="M792" s="27"/>
    </row>
    <row r="793" spans="13:13" x14ac:dyDescent="0.25">
      <c r="M793" s="27"/>
    </row>
    <row r="794" spans="13:13" x14ac:dyDescent="0.25">
      <c r="M794" s="27"/>
    </row>
    <row r="795" spans="13:13" x14ac:dyDescent="0.25">
      <c r="M795" s="27"/>
    </row>
    <row r="796" spans="13:13" x14ac:dyDescent="0.25">
      <c r="M796" s="27"/>
    </row>
    <row r="797" spans="13:13" x14ac:dyDescent="0.25">
      <c r="M797" s="27"/>
    </row>
    <row r="798" spans="13:13" x14ac:dyDescent="0.25">
      <c r="M798" s="27"/>
    </row>
    <row r="799" spans="13:13" x14ac:dyDescent="0.25">
      <c r="M799" s="27"/>
    </row>
    <row r="800" spans="13:13" x14ac:dyDescent="0.25">
      <c r="M800" s="27"/>
    </row>
    <row r="801" spans="13:13" x14ac:dyDescent="0.25">
      <c r="M801" s="27"/>
    </row>
    <row r="802" spans="13:13" x14ac:dyDescent="0.25">
      <c r="M802" s="27"/>
    </row>
    <row r="803" spans="13:13" x14ac:dyDescent="0.25">
      <c r="M803" s="27"/>
    </row>
    <row r="804" spans="13:13" x14ac:dyDescent="0.25">
      <c r="M804" s="27"/>
    </row>
    <row r="805" spans="13:13" x14ac:dyDescent="0.25">
      <c r="M805" s="27"/>
    </row>
    <row r="806" spans="13:13" x14ac:dyDescent="0.25">
      <c r="M806" s="27"/>
    </row>
    <row r="807" spans="13:13" x14ac:dyDescent="0.25">
      <c r="M807" s="27"/>
    </row>
    <row r="808" spans="13:13" x14ac:dyDescent="0.25">
      <c r="M808" s="27"/>
    </row>
    <row r="809" spans="13:13" x14ac:dyDescent="0.25">
      <c r="M809" s="27"/>
    </row>
    <row r="810" spans="13:13" x14ac:dyDescent="0.25">
      <c r="M810" s="27"/>
    </row>
    <row r="811" spans="13:13" x14ac:dyDescent="0.25">
      <c r="M811" s="27"/>
    </row>
    <row r="812" spans="13:13" x14ac:dyDescent="0.25">
      <c r="M812" s="27"/>
    </row>
    <row r="813" spans="13:13" x14ac:dyDescent="0.25">
      <c r="M813" s="27"/>
    </row>
    <row r="814" spans="13:13" x14ac:dyDescent="0.25">
      <c r="M814" s="27"/>
    </row>
    <row r="815" spans="13:13" x14ac:dyDescent="0.25">
      <c r="M815" s="27"/>
    </row>
    <row r="816" spans="13:13" x14ac:dyDescent="0.25">
      <c r="M816" s="27"/>
    </row>
    <row r="817" spans="13:13" x14ac:dyDescent="0.25">
      <c r="M817" s="27"/>
    </row>
    <row r="818" spans="13:13" x14ac:dyDescent="0.25">
      <c r="M818" s="27"/>
    </row>
    <row r="819" spans="13:13" x14ac:dyDescent="0.25">
      <c r="M819" s="27"/>
    </row>
    <row r="820" spans="13:13" x14ac:dyDescent="0.25">
      <c r="M820" s="27"/>
    </row>
    <row r="821" spans="13:13" x14ac:dyDescent="0.25">
      <c r="M821" s="27"/>
    </row>
    <row r="822" spans="13:13" x14ac:dyDescent="0.25">
      <c r="M822" s="27"/>
    </row>
    <row r="823" spans="13:13" x14ac:dyDescent="0.25">
      <c r="M823" s="27"/>
    </row>
    <row r="824" spans="13:13" x14ac:dyDescent="0.25">
      <c r="M824" s="27"/>
    </row>
    <row r="825" spans="13:13" x14ac:dyDescent="0.25">
      <c r="M825" s="27"/>
    </row>
    <row r="826" spans="13:13" x14ac:dyDescent="0.25">
      <c r="M826" s="27"/>
    </row>
    <row r="827" spans="13:13" x14ac:dyDescent="0.25">
      <c r="M827" s="27"/>
    </row>
    <row r="828" spans="13:13" x14ac:dyDescent="0.25">
      <c r="M828" s="27"/>
    </row>
    <row r="829" spans="13:13" x14ac:dyDescent="0.25">
      <c r="M829" s="27"/>
    </row>
    <row r="830" spans="13:13" x14ac:dyDescent="0.25">
      <c r="M830" s="27"/>
    </row>
    <row r="831" spans="13:13" x14ac:dyDescent="0.25">
      <c r="M831" s="27"/>
    </row>
    <row r="832" spans="13:13" x14ac:dyDescent="0.25">
      <c r="M832" s="27"/>
    </row>
    <row r="833" spans="13:13" x14ac:dyDescent="0.25">
      <c r="M833" s="27"/>
    </row>
    <row r="834" spans="13:13" x14ac:dyDescent="0.25">
      <c r="M834" s="27"/>
    </row>
    <row r="835" spans="13:13" x14ac:dyDescent="0.25">
      <c r="M835" s="27"/>
    </row>
    <row r="836" spans="13:13" x14ac:dyDescent="0.25">
      <c r="M836" s="27"/>
    </row>
    <row r="837" spans="13:13" x14ac:dyDescent="0.25">
      <c r="M837" s="27"/>
    </row>
    <row r="838" spans="13:13" x14ac:dyDescent="0.25">
      <c r="M838" s="27"/>
    </row>
    <row r="839" spans="13:13" x14ac:dyDescent="0.25">
      <c r="M839" s="27"/>
    </row>
    <row r="840" spans="13:13" x14ac:dyDescent="0.25">
      <c r="M840" s="27"/>
    </row>
    <row r="841" spans="13:13" x14ac:dyDescent="0.25">
      <c r="M841" s="27"/>
    </row>
    <row r="842" spans="13:13" x14ac:dyDescent="0.25">
      <c r="M842" s="27"/>
    </row>
    <row r="843" spans="13:13" x14ac:dyDescent="0.25">
      <c r="M843" s="27"/>
    </row>
    <row r="844" spans="13:13" x14ac:dyDescent="0.25">
      <c r="M844" s="27"/>
    </row>
    <row r="845" spans="13:13" x14ac:dyDescent="0.25">
      <c r="M845" s="27"/>
    </row>
    <row r="846" spans="13:13" x14ac:dyDescent="0.25">
      <c r="M846" s="27"/>
    </row>
    <row r="847" spans="13:13" x14ac:dyDescent="0.25">
      <c r="M847" s="27"/>
    </row>
    <row r="848" spans="13:13" x14ac:dyDescent="0.25">
      <c r="M848" s="27"/>
    </row>
    <row r="849" spans="13:13" x14ac:dyDescent="0.25">
      <c r="M849" s="27"/>
    </row>
    <row r="850" spans="13:13" x14ac:dyDescent="0.25">
      <c r="M850" s="27"/>
    </row>
    <row r="851" spans="13:13" x14ac:dyDescent="0.25">
      <c r="M851" s="27"/>
    </row>
    <row r="852" spans="13:13" x14ac:dyDescent="0.25">
      <c r="M852" s="27"/>
    </row>
    <row r="853" spans="13:13" x14ac:dyDescent="0.25">
      <c r="M853" s="27"/>
    </row>
    <row r="854" spans="13:13" x14ac:dyDescent="0.25">
      <c r="M854" s="27"/>
    </row>
    <row r="855" spans="13:13" x14ac:dyDescent="0.25">
      <c r="M855" s="27"/>
    </row>
    <row r="856" spans="13:13" x14ac:dyDescent="0.25">
      <c r="M856" s="27"/>
    </row>
    <row r="857" spans="13:13" x14ac:dyDescent="0.25">
      <c r="M857" s="27"/>
    </row>
    <row r="858" spans="13:13" x14ac:dyDescent="0.25">
      <c r="M858" s="27"/>
    </row>
    <row r="859" spans="13:13" x14ac:dyDescent="0.25">
      <c r="M859" s="27"/>
    </row>
    <row r="860" spans="13:13" x14ac:dyDescent="0.25">
      <c r="M860" s="27"/>
    </row>
    <row r="861" spans="13:13" x14ac:dyDescent="0.25">
      <c r="M861" s="27"/>
    </row>
    <row r="862" spans="13:13" x14ac:dyDescent="0.25">
      <c r="M862" s="27"/>
    </row>
    <row r="863" spans="13:13" x14ac:dyDescent="0.25">
      <c r="M863" s="27"/>
    </row>
    <row r="864" spans="13:13" x14ac:dyDescent="0.25">
      <c r="M864" s="27"/>
    </row>
    <row r="865" spans="13:13" x14ac:dyDescent="0.25">
      <c r="M865" s="27"/>
    </row>
    <row r="866" spans="13:13" x14ac:dyDescent="0.25">
      <c r="M866" s="27"/>
    </row>
    <row r="867" spans="13:13" x14ac:dyDescent="0.25">
      <c r="M867" s="27"/>
    </row>
    <row r="868" spans="13:13" x14ac:dyDescent="0.25">
      <c r="M868" s="27"/>
    </row>
    <row r="869" spans="13:13" x14ac:dyDescent="0.25">
      <c r="M869" s="27"/>
    </row>
    <row r="870" spans="13:13" x14ac:dyDescent="0.25">
      <c r="M870" s="27"/>
    </row>
    <row r="871" spans="13:13" x14ac:dyDescent="0.25">
      <c r="M871" s="27"/>
    </row>
    <row r="872" spans="13:13" x14ac:dyDescent="0.25">
      <c r="M872" s="27"/>
    </row>
    <row r="873" spans="13:13" x14ac:dyDescent="0.25">
      <c r="M873" s="27"/>
    </row>
    <row r="874" spans="13:13" x14ac:dyDescent="0.25">
      <c r="M874" s="27"/>
    </row>
    <row r="875" spans="13:13" x14ac:dyDescent="0.25">
      <c r="M875" s="27"/>
    </row>
    <row r="876" spans="13:13" x14ac:dyDescent="0.25">
      <c r="M876" s="27"/>
    </row>
    <row r="877" spans="13:13" x14ac:dyDescent="0.25">
      <c r="M877" s="27"/>
    </row>
    <row r="878" spans="13:13" x14ac:dyDescent="0.25">
      <c r="M878" s="27"/>
    </row>
    <row r="879" spans="13:13" x14ac:dyDescent="0.25">
      <c r="M879" s="27"/>
    </row>
    <row r="880" spans="13:13" x14ac:dyDescent="0.25">
      <c r="M880" s="27"/>
    </row>
    <row r="881" spans="13:13" x14ac:dyDescent="0.25">
      <c r="M881" s="27"/>
    </row>
    <row r="882" spans="13:13" x14ac:dyDescent="0.25">
      <c r="M882" s="27"/>
    </row>
    <row r="883" spans="13:13" x14ac:dyDescent="0.25">
      <c r="M883" s="27"/>
    </row>
    <row r="884" spans="13:13" x14ac:dyDescent="0.25">
      <c r="M884" s="27"/>
    </row>
    <row r="885" spans="13:13" x14ac:dyDescent="0.25">
      <c r="M885" s="27"/>
    </row>
    <row r="886" spans="13:13" x14ac:dyDescent="0.25">
      <c r="M886" s="27"/>
    </row>
    <row r="887" spans="13:13" x14ac:dyDescent="0.25">
      <c r="M887" s="27"/>
    </row>
    <row r="888" spans="13:13" x14ac:dyDescent="0.25">
      <c r="M888" s="27"/>
    </row>
    <row r="889" spans="13:13" x14ac:dyDescent="0.25">
      <c r="M889" s="27"/>
    </row>
    <row r="890" spans="13:13" x14ac:dyDescent="0.25">
      <c r="M890" s="27"/>
    </row>
    <row r="891" spans="13:13" x14ac:dyDescent="0.25">
      <c r="M891" s="27"/>
    </row>
    <row r="892" spans="13:13" x14ac:dyDescent="0.25">
      <c r="M892" s="27"/>
    </row>
    <row r="893" spans="13:13" x14ac:dyDescent="0.25">
      <c r="M893" s="27"/>
    </row>
    <row r="894" spans="13:13" x14ac:dyDescent="0.25">
      <c r="M894" s="27"/>
    </row>
    <row r="895" spans="13:13" x14ac:dyDescent="0.25">
      <c r="M895" s="27"/>
    </row>
    <row r="896" spans="13:13" x14ac:dyDescent="0.25">
      <c r="M896" s="27"/>
    </row>
    <row r="897" spans="13:13" x14ac:dyDescent="0.25">
      <c r="M897" s="27"/>
    </row>
    <row r="898" spans="13:13" x14ac:dyDescent="0.25">
      <c r="M898" s="27"/>
    </row>
    <row r="899" spans="13:13" x14ac:dyDescent="0.25">
      <c r="M899" s="27"/>
    </row>
    <row r="900" spans="13:13" x14ac:dyDescent="0.25">
      <c r="M900" s="27"/>
    </row>
    <row r="901" spans="13:13" x14ac:dyDescent="0.25">
      <c r="M901" s="27"/>
    </row>
    <row r="902" spans="13:13" x14ac:dyDescent="0.25">
      <c r="M902" s="27"/>
    </row>
    <row r="903" spans="13:13" x14ac:dyDescent="0.25">
      <c r="M903" s="27"/>
    </row>
    <row r="904" spans="13:13" x14ac:dyDescent="0.25">
      <c r="M904" s="27"/>
    </row>
    <row r="905" spans="13:13" x14ac:dyDescent="0.25">
      <c r="M905" s="27"/>
    </row>
    <row r="906" spans="13:13" x14ac:dyDescent="0.25">
      <c r="M906" s="27"/>
    </row>
    <row r="907" spans="13:13" x14ac:dyDescent="0.25">
      <c r="M907" s="27"/>
    </row>
    <row r="908" spans="13:13" x14ac:dyDescent="0.25">
      <c r="M908" s="27"/>
    </row>
    <row r="909" spans="13:13" x14ac:dyDescent="0.25">
      <c r="M909" s="27"/>
    </row>
    <row r="910" spans="13:13" x14ac:dyDescent="0.25">
      <c r="M910" s="27"/>
    </row>
    <row r="911" spans="13:13" x14ac:dyDescent="0.25">
      <c r="M911" s="27"/>
    </row>
    <row r="912" spans="13:13" x14ac:dyDescent="0.25">
      <c r="M912" s="27"/>
    </row>
    <row r="913" spans="13:13" x14ac:dyDescent="0.25">
      <c r="M913" s="27"/>
    </row>
    <row r="914" spans="13:13" x14ac:dyDescent="0.25">
      <c r="M914" s="27"/>
    </row>
    <row r="915" spans="13:13" x14ac:dyDescent="0.25">
      <c r="M915" s="27"/>
    </row>
    <row r="916" spans="13:13" x14ac:dyDescent="0.25">
      <c r="M916" s="27"/>
    </row>
    <row r="917" spans="13:13" x14ac:dyDescent="0.25">
      <c r="M917" s="27"/>
    </row>
    <row r="918" spans="13:13" x14ac:dyDescent="0.25">
      <c r="M918" s="27"/>
    </row>
    <row r="919" spans="13:13" x14ac:dyDescent="0.25">
      <c r="M919" s="27"/>
    </row>
    <row r="920" spans="13:13" x14ac:dyDescent="0.25">
      <c r="M920" s="27"/>
    </row>
    <row r="921" spans="13:13" x14ac:dyDescent="0.25">
      <c r="M921" s="27"/>
    </row>
    <row r="922" spans="13:13" x14ac:dyDescent="0.25">
      <c r="M922" s="27"/>
    </row>
    <row r="923" spans="13:13" x14ac:dyDescent="0.25">
      <c r="M923" s="27"/>
    </row>
    <row r="924" spans="13:13" x14ac:dyDescent="0.25">
      <c r="M924" s="27"/>
    </row>
    <row r="925" spans="13:13" x14ac:dyDescent="0.25">
      <c r="M925" s="27"/>
    </row>
    <row r="926" spans="13:13" x14ac:dyDescent="0.25">
      <c r="M926" s="27"/>
    </row>
    <row r="927" spans="13:13" x14ac:dyDescent="0.25">
      <c r="M927" s="27"/>
    </row>
    <row r="928" spans="13:13" x14ac:dyDescent="0.25">
      <c r="M928" s="27"/>
    </row>
    <row r="929" spans="13:13" x14ac:dyDescent="0.25">
      <c r="M929" s="27"/>
    </row>
    <row r="930" spans="13:13" x14ac:dyDescent="0.25">
      <c r="M930" s="27"/>
    </row>
    <row r="931" spans="13:13" x14ac:dyDescent="0.25">
      <c r="M931" s="27"/>
    </row>
    <row r="932" spans="13:13" x14ac:dyDescent="0.25">
      <c r="M932" s="27"/>
    </row>
    <row r="933" spans="13:13" x14ac:dyDescent="0.25">
      <c r="M933" s="27"/>
    </row>
    <row r="934" spans="13:13" x14ac:dyDescent="0.25">
      <c r="M934" s="27"/>
    </row>
    <row r="935" spans="13:13" x14ac:dyDescent="0.25">
      <c r="M935" s="27"/>
    </row>
    <row r="936" spans="13:13" x14ac:dyDescent="0.25">
      <c r="M936" s="27"/>
    </row>
    <row r="937" spans="13:13" x14ac:dyDescent="0.25">
      <c r="M937" s="27"/>
    </row>
    <row r="938" spans="13:13" x14ac:dyDescent="0.25">
      <c r="M938" s="27"/>
    </row>
    <row r="939" spans="13:13" x14ac:dyDescent="0.25">
      <c r="M939" s="27"/>
    </row>
    <row r="940" spans="13:13" x14ac:dyDescent="0.25">
      <c r="M940" s="27"/>
    </row>
    <row r="941" spans="13:13" x14ac:dyDescent="0.25">
      <c r="M941" s="27"/>
    </row>
    <row r="942" spans="13:13" x14ac:dyDescent="0.25">
      <c r="M942" s="27"/>
    </row>
    <row r="943" spans="13:13" x14ac:dyDescent="0.25">
      <c r="M943" s="27"/>
    </row>
    <row r="944" spans="13:13" x14ac:dyDescent="0.25">
      <c r="M944" s="27"/>
    </row>
    <row r="945" spans="13:13" x14ac:dyDescent="0.25">
      <c r="M945" s="27"/>
    </row>
    <row r="946" spans="13:13" x14ac:dyDescent="0.25">
      <c r="M946" s="27"/>
    </row>
    <row r="947" spans="13:13" x14ac:dyDescent="0.25">
      <c r="M947" s="27"/>
    </row>
    <row r="948" spans="13:13" x14ac:dyDescent="0.25">
      <c r="M948" s="27"/>
    </row>
    <row r="949" spans="13:13" x14ac:dyDescent="0.25">
      <c r="M949" s="27"/>
    </row>
    <row r="950" spans="13:13" x14ac:dyDescent="0.25">
      <c r="M950" s="27"/>
    </row>
    <row r="951" spans="13:13" x14ac:dyDescent="0.25">
      <c r="M951" s="27"/>
    </row>
    <row r="952" spans="13:13" x14ac:dyDescent="0.25">
      <c r="M952" s="27"/>
    </row>
    <row r="953" spans="13:13" x14ac:dyDescent="0.25">
      <c r="M953" s="27"/>
    </row>
    <row r="954" spans="13:13" x14ac:dyDescent="0.25">
      <c r="M954" s="27"/>
    </row>
    <row r="955" spans="13:13" x14ac:dyDescent="0.25">
      <c r="M955" s="27"/>
    </row>
    <row r="956" spans="13:13" x14ac:dyDescent="0.25">
      <c r="M956" s="27"/>
    </row>
    <row r="957" spans="13:13" x14ac:dyDescent="0.25">
      <c r="M957" s="27"/>
    </row>
    <row r="958" spans="13:13" x14ac:dyDescent="0.25">
      <c r="M958" s="27"/>
    </row>
    <row r="959" spans="13:13" x14ac:dyDescent="0.25">
      <c r="M959" s="27"/>
    </row>
    <row r="960" spans="13:13" x14ac:dyDescent="0.25">
      <c r="M960" s="27"/>
    </row>
    <row r="961" spans="13:13" x14ac:dyDescent="0.25">
      <c r="M961" s="27"/>
    </row>
    <row r="962" spans="13:13" x14ac:dyDescent="0.25">
      <c r="M962" s="27"/>
    </row>
    <row r="963" spans="13:13" x14ac:dyDescent="0.25">
      <c r="M963" s="27"/>
    </row>
    <row r="964" spans="13:13" x14ac:dyDescent="0.25">
      <c r="M964" s="27"/>
    </row>
    <row r="965" spans="13:13" x14ac:dyDescent="0.25">
      <c r="M965" s="27"/>
    </row>
    <row r="966" spans="13:13" x14ac:dyDescent="0.25">
      <c r="M966" s="27"/>
    </row>
    <row r="967" spans="13:13" x14ac:dyDescent="0.25">
      <c r="M967" s="27"/>
    </row>
    <row r="968" spans="13:13" x14ac:dyDescent="0.25">
      <c r="M968" s="27"/>
    </row>
    <row r="969" spans="13:13" x14ac:dyDescent="0.25">
      <c r="M969" s="27"/>
    </row>
    <row r="970" spans="13:13" x14ac:dyDescent="0.25">
      <c r="M970" s="27"/>
    </row>
    <row r="971" spans="13:13" x14ac:dyDescent="0.25">
      <c r="M971" s="27"/>
    </row>
    <row r="972" spans="13:13" x14ac:dyDescent="0.25">
      <c r="M972" s="27"/>
    </row>
    <row r="973" spans="13:13" x14ac:dyDescent="0.25">
      <c r="M973" s="27"/>
    </row>
    <row r="974" spans="13:13" x14ac:dyDescent="0.25">
      <c r="M974" s="27"/>
    </row>
    <row r="975" spans="13:13" x14ac:dyDescent="0.25">
      <c r="M975" s="27"/>
    </row>
    <row r="976" spans="13:13" x14ac:dyDescent="0.25">
      <c r="M976" s="27"/>
    </row>
    <row r="977" spans="13:13" x14ac:dyDescent="0.25">
      <c r="M977" s="27"/>
    </row>
    <row r="978" spans="13:13" x14ac:dyDescent="0.25">
      <c r="M978" s="27"/>
    </row>
    <row r="979" spans="13:13" x14ac:dyDescent="0.25">
      <c r="M979" s="27"/>
    </row>
    <row r="980" spans="13:13" x14ac:dyDescent="0.25">
      <c r="M980" s="27"/>
    </row>
    <row r="981" spans="13:13" x14ac:dyDescent="0.25">
      <c r="M981" s="27"/>
    </row>
    <row r="982" spans="13:13" x14ac:dyDescent="0.25">
      <c r="M982" s="27"/>
    </row>
    <row r="983" spans="13:13" x14ac:dyDescent="0.25">
      <c r="M983" s="27"/>
    </row>
    <row r="984" spans="13:13" x14ac:dyDescent="0.25">
      <c r="M984" s="27"/>
    </row>
    <row r="985" spans="13:13" x14ac:dyDescent="0.25">
      <c r="M985" s="27"/>
    </row>
    <row r="986" spans="13:13" x14ac:dyDescent="0.25">
      <c r="M986" s="27"/>
    </row>
    <row r="987" spans="13:13" x14ac:dyDescent="0.25">
      <c r="M987" s="27"/>
    </row>
    <row r="988" spans="13:13" x14ac:dyDescent="0.25">
      <c r="M988" s="27"/>
    </row>
    <row r="989" spans="13:13" x14ac:dyDescent="0.25">
      <c r="M989" s="27"/>
    </row>
    <row r="990" spans="13:13" x14ac:dyDescent="0.25">
      <c r="M990" s="27"/>
    </row>
    <row r="991" spans="13:13" x14ac:dyDescent="0.25">
      <c r="M991" s="27"/>
    </row>
    <row r="992" spans="13:13" x14ac:dyDescent="0.25">
      <c r="M992" s="27"/>
    </row>
    <row r="993" spans="13:13" x14ac:dyDescent="0.25">
      <c r="M993" s="27"/>
    </row>
    <row r="994" spans="13:13" x14ac:dyDescent="0.25">
      <c r="M994" s="27"/>
    </row>
    <row r="995" spans="13:13" x14ac:dyDescent="0.25">
      <c r="M995" s="27"/>
    </row>
    <row r="996" spans="13:13" x14ac:dyDescent="0.25">
      <c r="M996" s="27"/>
    </row>
    <row r="997" spans="13:13" x14ac:dyDescent="0.25">
      <c r="M997" s="27"/>
    </row>
    <row r="998" spans="13:13" x14ac:dyDescent="0.25">
      <c r="M998" s="27"/>
    </row>
    <row r="999" spans="13:13" x14ac:dyDescent="0.25">
      <c r="M999" s="27"/>
    </row>
    <row r="1000" spans="13:13" x14ac:dyDescent="0.25">
      <c r="M1000" s="27"/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Callum</dc:creator>
  <cp:lastModifiedBy>Michelle.L</cp:lastModifiedBy>
  <dcterms:created xsi:type="dcterms:W3CDTF">2020-09-03T10:40:36Z</dcterms:created>
  <dcterms:modified xsi:type="dcterms:W3CDTF">2021-06-27T04:40:52Z</dcterms:modified>
</cp:coreProperties>
</file>